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ducationgovtnz.sharepoint.com/sites/MoETPRProcurementExcellence/Shared Documents/2 - Procurement Capability and Insights/16 GPR Implementation Oct 2025/Infrastructure documents/School-led/Step 4 - Evaluate Offers/"/>
    </mc:Choice>
  </mc:AlternateContent>
  <xr:revisionPtr revIDLastSave="1400" documentId="8_{9CA20044-BF40-48C5-8326-923798AB691F}" xr6:coauthVersionLast="47" xr6:coauthVersionMax="47" xr10:uidLastSave="{75239BC0-52CE-4C43-92AD-F90B273832BC}"/>
  <bookViews>
    <workbookView xWindow="-120" yWindow="-120" windowWidth="29040" windowHeight="15720" tabRatio="731" xr2:uid="{00000000-000D-0000-FFFF-FFFF00000000}"/>
  </bookViews>
  <sheets>
    <sheet name="Instructions" sheetId="15" r:id="rId1"/>
    <sheet name="Summary" sheetId="5" r:id="rId2"/>
    <sheet name=" Price" sheetId="4" r:id="rId3"/>
    <sheet name="Non-price" sheetId="1" r:id="rId4"/>
    <sheet name="Evaluator 1" sheetId="9" r:id="rId5"/>
    <sheet name="Evaluator 2" sheetId="10" r:id="rId6"/>
    <sheet name="Evaluator 3" sheetId="11" r:id="rId7"/>
    <sheet name="Evaluator 4" sheetId="12" r:id="rId8"/>
    <sheet name="Evaluator 5" sheetId="13" r:id="rId9"/>
    <sheet name="Evaluator 6" sheetId="14" r:id="rId10"/>
  </sheets>
  <definedNames>
    <definedName name="_xlnm._FilterDatabase" localSheetId="3" hidden="1">'Non-price'!$G$5:$G$28</definedName>
    <definedName name="_xlnm.Print_Area" localSheetId="1">Summary!$A$1:$Z$40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4" l="1"/>
  <c r="B7" i="13"/>
  <c r="B7" i="12"/>
  <c r="B7" i="11"/>
  <c r="B7" i="10"/>
  <c r="B7" i="9"/>
  <c r="C248" i="1"/>
  <c r="C223" i="1"/>
  <c r="C198" i="1"/>
  <c r="C173" i="1"/>
  <c r="C148" i="1"/>
  <c r="C123" i="1"/>
  <c r="C98" i="1"/>
  <c r="C73" i="1"/>
  <c r="C48" i="1"/>
  <c r="C23" i="1"/>
  <c r="L14" i="5"/>
  <c r="D248" i="1"/>
  <c r="D242" i="1"/>
  <c r="D236" i="1"/>
  <c r="D230" i="1"/>
  <c r="D223" i="1"/>
  <c r="D217" i="1"/>
  <c r="D211" i="1"/>
  <c r="D205" i="1"/>
  <c r="D198" i="1"/>
  <c r="D192" i="1"/>
  <c r="D186" i="1"/>
  <c r="D180" i="1"/>
  <c r="D173" i="1"/>
  <c r="D167" i="1"/>
  <c r="D161" i="1"/>
  <c r="D155" i="1"/>
  <c r="D148" i="1"/>
  <c r="D142" i="1"/>
  <c r="D136" i="1"/>
  <c r="D130" i="1"/>
  <c r="S25" i="5"/>
  <c r="S24" i="5"/>
  <c r="S23" i="5"/>
  <c r="S22" i="5"/>
  <c r="S21" i="5"/>
  <c r="B230" i="1"/>
  <c r="B205" i="1"/>
  <c r="B180" i="1"/>
  <c r="B155" i="1"/>
  <c r="X21" i="5"/>
  <c r="X22" i="5"/>
  <c r="X23" i="5"/>
  <c r="X24" i="5"/>
  <c r="X25" i="5"/>
  <c r="O20" i="5"/>
  <c r="O21" i="5"/>
  <c r="O22" i="5"/>
  <c r="O23" i="5"/>
  <c r="O24" i="5"/>
  <c r="O25" i="5"/>
  <c r="B130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AP2" i="13"/>
  <c r="AL2" i="13"/>
  <c r="AH2" i="13"/>
  <c r="AD2" i="13"/>
  <c r="Z2" i="13"/>
  <c r="AP2" i="12"/>
  <c r="AL2" i="12"/>
  <c r="AH2" i="12"/>
  <c r="AD2" i="12"/>
  <c r="Z2" i="12"/>
  <c r="AP2" i="11"/>
  <c r="AL2" i="11"/>
  <c r="AH2" i="11"/>
  <c r="AD2" i="11"/>
  <c r="Z2" i="11"/>
  <c r="AP2" i="10"/>
  <c r="AL2" i="10"/>
  <c r="AH2" i="10"/>
  <c r="AD2" i="10"/>
  <c r="Z2" i="10"/>
  <c r="AP2" i="9"/>
  <c r="AL2" i="9"/>
  <c r="AH2" i="9"/>
  <c r="AD2" i="9"/>
  <c r="Z2" i="9"/>
  <c r="P128" i="1"/>
  <c r="P127" i="1"/>
  <c r="P122" i="1"/>
  <c r="P121" i="1"/>
  <c r="P120" i="1"/>
  <c r="P119" i="1"/>
  <c r="P118" i="1"/>
  <c r="P117" i="1"/>
  <c r="P116" i="1"/>
  <c r="P115" i="1"/>
  <c r="P110" i="1"/>
  <c r="P109" i="1"/>
  <c r="P103" i="1"/>
  <c r="P102" i="1"/>
  <c r="P97" i="1"/>
  <c r="P96" i="1"/>
  <c r="P95" i="1"/>
  <c r="P94" i="1"/>
  <c r="P93" i="1"/>
  <c r="P92" i="1"/>
  <c r="P91" i="1"/>
  <c r="P90" i="1"/>
  <c r="P85" i="1"/>
  <c r="P84" i="1"/>
  <c r="P78" i="1"/>
  <c r="P77" i="1"/>
  <c r="P72" i="1"/>
  <c r="P71" i="1"/>
  <c r="P66" i="1"/>
  <c r="P65" i="1"/>
  <c r="P60" i="1"/>
  <c r="P59" i="1"/>
  <c r="P53" i="1"/>
  <c r="P52" i="1"/>
  <c r="P47" i="1"/>
  <c r="P46" i="1"/>
  <c r="P41" i="1"/>
  <c r="P40" i="1"/>
  <c r="P35" i="1"/>
  <c r="P34" i="1"/>
  <c r="P28" i="1"/>
  <c r="P27" i="1"/>
  <c r="P22" i="1"/>
  <c r="P21" i="1"/>
  <c r="P16" i="1"/>
  <c r="P15" i="1"/>
  <c r="P10" i="1"/>
  <c r="P9" i="1"/>
  <c r="AP2" i="14"/>
  <c r="AL2" i="14"/>
  <c r="AH2" i="14"/>
  <c r="AD2" i="14"/>
  <c r="Z2" i="14"/>
  <c r="V2" i="14"/>
  <c r="R2" i="14"/>
  <c r="N2" i="14"/>
  <c r="J2" i="14"/>
  <c r="F2" i="14"/>
  <c r="F2" i="13"/>
  <c r="B2" i="14"/>
  <c r="J3" i="1" l="1"/>
  <c r="I3" i="1"/>
  <c r="H3" i="1"/>
  <c r="G3" i="1"/>
  <c r="F3" i="1"/>
  <c r="E3" i="1"/>
  <c r="P70" i="1"/>
  <c r="P69" i="1"/>
  <c r="P68" i="1"/>
  <c r="P67" i="1"/>
  <c r="P61" i="1"/>
  <c r="P58" i="1"/>
  <c r="P57" i="1"/>
  <c r="P56" i="1"/>
  <c r="P126" i="1"/>
  <c r="P125" i="1"/>
  <c r="P124" i="1"/>
  <c r="P123" i="1"/>
  <c r="P114" i="1"/>
  <c r="P113" i="1"/>
  <c r="P112" i="1"/>
  <c r="P111" i="1"/>
  <c r="P108" i="1"/>
  <c r="P107" i="1"/>
  <c r="P106" i="1"/>
  <c r="P105" i="1"/>
  <c r="P101" i="1"/>
  <c r="P100" i="1"/>
  <c r="P99" i="1"/>
  <c r="P98" i="1"/>
  <c r="P89" i="1"/>
  <c r="P88" i="1"/>
  <c r="P87" i="1"/>
  <c r="P86" i="1"/>
  <c r="P83" i="1"/>
  <c r="P82" i="1"/>
  <c r="P81" i="1"/>
  <c r="P80" i="1"/>
  <c r="P76" i="1"/>
  <c r="P75" i="1"/>
  <c r="P74" i="1"/>
  <c r="P73" i="1"/>
  <c r="P64" i="1"/>
  <c r="P63" i="1"/>
  <c r="P62" i="1"/>
  <c r="P55" i="1"/>
  <c r="D123" i="1"/>
  <c r="D117" i="1"/>
  <c r="D111" i="1"/>
  <c r="D105" i="1"/>
  <c r="D98" i="1"/>
  <c r="D92" i="1"/>
  <c r="D86" i="1"/>
  <c r="D80" i="1"/>
  <c r="D73" i="1"/>
  <c r="D67" i="1"/>
  <c r="D61" i="1"/>
  <c r="D55" i="1"/>
  <c r="D30" i="1"/>
  <c r="D36" i="1"/>
  <c r="N36" i="1" s="1"/>
  <c r="D42" i="1"/>
  <c r="N42" i="1" s="1"/>
  <c r="D48" i="1"/>
  <c r="N48" i="1" s="1"/>
  <c r="P30" i="1"/>
  <c r="P31" i="1"/>
  <c r="P32" i="1"/>
  <c r="P33" i="1"/>
  <c r="P36" i="1"/>
  <c r="P37" i="1"/>
  <c r="P38" i="1"/>
  <c r="P39" i="1"/>
  <c r="P42" i="1"/>
  <c r="P43" i="1"/>
  <c r="P44" i="1"/>
  <c r="P45" i="1"/>
  <c r="P48" i="1"/>
  <c r="P49" i="1"/>
  <c r="P50" i="1"/>
  <c r="P51" i="1"/>
  <c r="E205" i="1" l="1"/>
  <c r="E155" i="1"/>
  <c r="E248" i="1"/>
  <c r="E198" i="1"/>
  <c r="E242" i="1"/>
  <c r="E192" i="1"/>
  <c r="E223" i="1"/>
  <c r="E173" i="1"/>
  <c r="E236" i="1"/>
  <c r="E186" i="1"/>
  <c r="E230" i="1"/>
  <c r="E180" i="1"/>
  <c r="E217" i="1"/>
  <c r="E167" i="1"/>
  <c r="E211" i="1"/>
  <c r="E161" i="1"/>
  <c r="F230" i="1"/>
  <c r="F180" i="1"/>
  <c r="F223" i="1"/>
  <c r="F173" i="1"/>
  <c r="F217" i="1"/>
  <c r="F167" i="1"/>
  <c r="F248" i="1"/>
  <c r="F211" i="1"/>
  <c r="F161" i="1"/>
  <c r="F205" i="1"/>
  <c r="F155" i="1"/>
  <c r="F242" i="1"/>
  <c r="F192" i="1"/>
  <c r="F198" i="1"/>
  <c r="F236" i="1"/>
  <c r="F186" i="1"/>
  <c r="H205" i="1"/>
  <c r="H155" i="1"/>
  <c r="H248" i="1"/>
  <c r="H198" i="1"/>
  <c r="H242" i="1"/>
  <c r="H192" i="1"/>
  <c r="H236" i="1"/>
  <c r="H186" i="1"/>
  <c r="H223" i="1"/>
  <c r="H230" i="1"/>
  <c r="H180" i="1"/>
  <c r="H217" i="1"/>
  <c r="H167" i="1"/>
  <c r="H211" i="1"/>
  <c r="H161" i="1"/>
  <c r="H173" i="1"/>
  <c r="I230" i="1"/>
  <c r="I180" i="1"/>
  <c r="I198" i="1"/>
  <c r="I223" i="1"/>
  <c r="I173" i="1"/>
  <c r="I217" i="1"/>
  <c r="I167" i="1"/>
  <c r="I211" i="1"/>
  <c r="I161" i="1"/>
  <c r="I205" i="1"/>
  <c r="I155" i="1"/>
  <c r="I242" i="1"/>
  <c r="I192" i="1"/>
  <c r="I236" i="1"/>
  <c r="I186" i="1"/>
  <c r="I248" i="1"/>
  <c r="J205" i="1"/>
  <c r="J155" i="1"/>
  <c r="J248" i="1"/>
  <c r="J198" i="1"/>
  <c r="J242" i="1"/>
  <c r="J192" i="1"/>
  <c r="J236" i="1"/>
  <c r="J186" i="1"/>
  <c r="J230" i="1"/>
  <c r="J180" i="1"/>
  <c r="J173" i="1"/>
  <c r="J217" i="1"/>
  <c r="J167" i="1"/>
  <c r="J211" i="1"/>
  <c r="J161" i="1"/>
  <c r="J223" i="1"/>
  <c r="G248" i="1"/>
  <c r="G223" i="1"/>
  <c r="G198" i="1"/>
  <c r="G173" i="1"/>
  <c r="G242" i="1"/>
  <c r="G217" i="1"/>
  <c r="G192" i="1"/>
  <c r="G167" i="1"/>
  <c r="G180" i="1"/>
  <c r="G236" i="1"/>
  <c r="G211" i="1"/>
  <c r="G186" i="1"/>
  <c r="G161" i="1"/>
  <c r="G230" i="1"/>
  <c r="G205" i="1"/>
  <c r="G155" i="1"/>
  <c r="E148" i="1"/>
  <c r="E130" i="1"/>
  <c r="E142" i="1"/>
  <c r="E136" i="1"/>
  <c r="F148" i="1"/>
  <c r="F142" i="1"/>
  <c r="F136" i="1"/>
  <c r="F130" i="1"/>
  <c r="G148" i="1"/>
  <c r="G142" i="1"/>
  <c r="G130" i="1"/>
  <c r="G136" i="1"/>
  <c r="H148" i="1"/>
  <c r="H142" i="1"/>
  <c r="H136" i="1"/>
  <c r="H130" i="1"/>
  <c r="O121" i="1"/>
  <c r="O127" i="1"/>
  <c r="I148" i="1"/>
  <c r="I142" i="1"/>
  <c r="I136" i="1"/>
  <c r="I130" i="1"/>
  <c r="O122" i="1"/>
  <c r="J148" i="1"/>
  <c r="J142" i="1"/>
  <c r="J136" i="1"/>
  <c r="O128" i="1"/>
  <c r="J130" i="1"/>
  <c r="O109" i="1"/>
  <c r="O115" i="1"/>
  <c r="O110" i="1"/>
  <c r="O116" i="1"/>
  <c r="E123" i="1"/>
  <c r="E117" i="1"/>
  <c r="E111" i="1"/>
  <c r="E105" i="1"/>
  <c r="F117" i="1"/>
  <c r="F111" i="1"/>
  <c r="F105" i="1"/>
  <c r="F123" i="1"/>
  <c r="G123" i="1"/>
  <c r="G117" i="1"/>
  <c r="G111" i="1"/>
  <c r="G105" i="1"/>
  <c r="O95" i="1"/>
  <c r="H117" i="1"/>
  <c r="H111" i="1"/>
  <c r="H105" i="1"/>
  <c r="H123" i="1"/>
  <c r="O96" i="1"/>
  <c r="O102" i="1"/>
  <c r="I123" i="1"/>
  <c r="I117" i="1"/>
  <c r="I111" i="1"/>
  <c r="I105" i="1"/>
  <c r="O97" i="1"/>
  <c r="J117" i="1"/>
  <c r="J111" i="1"/>
  <c r="O103" i="1"/>
  <c r="J105" i="1"/>
  <c r="J123" i="1"/>
  <c r="O84" i="1"/>
  <c r="O90" i="1"/>
  <c r="O85" i="1"/>
  <c r="O91" i="1"/>
  <c r="E92" i="1"/>
  <c r="E98" i="1"/>
  <c r="E86" i="1"/>
  <c r="E80" i="1"/>
  <c r="F98" i="1"/>
  <c r="F92" i="1"/>
  <c r="F86" i="1"/>
  <c r="F80" i="1"/>
  <c r="G92" i="1"/>
  <c r="G98" i="1"/>
  <c r="G86" i="1"/>
  <c r="G80" i="1"/>
  <c r="O71" i="1"/>
  <c r="O77" i="1"/>
  <c r="I98" i="1"/>
  <c r="I92" i="1"/>
  <c r="I86" i="1"/>
  <c r="I80" i="1"/>
  <c r="O72" i="1"/>
  <c r="J98" i="1"/>
  <c r="J92" i="1"/>
  <c r="J86" i="1"/>
  <c r="O78" i="1"/>
  <c r="J80" i="1"/>
  <c r="H98" i="1"/>
  <c r="H92" i="1"/>
  <c r="H86" i="1"/>
  <c r="H80" i="1"/>
  <c r="O59" i="1"/>
  <c r="O65" i="1"/>
  <c r="O60" i="1"/>
  <c r="O66" i="1"/>
  <c r="E55" i="1"/>
  <c r="E61" i="1"/>
  <c r="E73" i="1"/>
  <c r="E67" i="1"/>
  <c r="F73" i="1"/>
  <c r="F67" i="1"/>
  <c r="F61" i="1"/>
  <c r="F55" i="1"/>
  <c r="G73" i="1"/>
  <c r="G61" i="1"/>
  <c r="G67" i="1"/>
  <c r="G55" i="1"/>
  <c r="H73" i="1"/>
  <c r="H67" i="1"/>
  <c r="H61" i="1"/>
  <c r="H55" i="1"/>
  <c r="O46" i="1"/>
  <c r="I55" i="1"/>
  <c r="O52" i="1"/>
  <c r="I73" i="1"/>
  <c r="I67" i="1"/>
  <c r="I61" i="1"/>
  <c r="O47" i="1"/>
  <c r="J73" i="1"/>
  <c r="J67" i="1"/>
  <c r="J61" i="1"/>
  <c r="O53" i="1"/>
  <c r="J55" i="1"/>
  <c r="O34" i="1"/>
  <c r="O40" i="1"/>
  <c r="O35" i="1"/>
  <c r="O41" i="1"/>
  <c r="O36" i="1"/>
  <c r="E42" i="1"/>
  <c r="E48" i="1"/>
  <c r="E36" i="1"/>
  <c r="E30" i="1"/>
  <c r="O38" i="1"/>
  <c r="G42" i="1"/>
  <c r="G48" i="1"/>
  <c r="G36" i="1"/>
  <c r="G30" i="1"/>
  <c r="O31" i="1"/>
  <c r="F48" i="1"/>
  <c r="F42" i="1"/>
  <c r="F36" i="1"/>
  <c r="F30" i="1"/>
  <c r="H48" i="1"/>
  <c r="H42" i="1"/>
  <c r="H36" i="1"/>
  <c r="H30" i="1"/>
  <c r="O21" i="1"/>
  <c r="I48" i="1"/>
  <c r="I42" i="1"/>
  <c r="I36" i="1"/>
  <c r="O27" i="1"/>
  <c r="I30" i="1"/>
  <c r="O22" i="1"/>
  <c r="J48" i="1"/>
  <c r="J23" i="1"/>
  <c r="J42" i="1"/>
  <c r="J17" i="1"/>
  <c r="O28" i="1"/>
  <c r="J36" i="1"/>
  <c r="J11" i="1"/>
  <c r="J30" i="1"/>
  <c r="O45" i="1"/>
  <c r="O20" i="1"/>
  <c r="O9" i="1"/>
  <c r="O15" i="1"/>
  <c r="O16" i="1"/>
  <c r="F17" i="1"/>
  <c r="F23" i="1"/>
  <c r="J5" i="1"/>
  <c r="O10" i="1"/>
  <c r="F5" i="1"/>
  <c r="H5" i="1"/>
  <c r="F11" i="1"/>
  <c r="H11" i="1"/>
  <c r="E5" i="1"/>
  <c r="G5" i="1"/>
  <c r="H17" i="1"/>
  <c r="E11" i="1"/>
  <c r="G11" i="1"/>
  <c r="H23" i="1"/>
  <c r="I23" i="1"/>
  <c r="I17" i="1"/>
  <c r="I11" i="1"/>
  <c r="E17" i="1"/>
  <c r="G17" i="1"/>
  <c r="I5" i="1"/>
  <c r="E23" i="1"/>
  <c r="G23" i="1"/>
  <c r="O43" i="1"/>
  <c r="O37" i="1"/>
  <c r="O49" i="1"/>
  <c r="O33" i="1"/>
  <c r="O51" i="1"/>
  <c r="O39" i="1"/>
  <c r="O50" i="1"/>
  <c r="O32" i="1"/>
  <c r="O44" i="1"/>
  <c r="O42" i="1"/>
  <c r="O48" i="1"/>
  <c r="O30" i="1"/>
  <c r="N30" i="1"/>
  <c r="V2" i="13"/>
  <c r="R2" i="13"/>
  <c r="N2" i="13"/>
  <c r="V2" i="12"/>
  <c r="R2" i="12"/>
  <c r="N2" i="12"/>
  <c r="F2" i="12"/>
  <c r="V2" i="11"/>
  <c r="R2" i="11"/>
  <c r="N2" i="11"/>
  <c r="F2" i="11"/>
  <c r="V2" i="10"/>
  <c r="R2" i="10"/>
  <c r="N2" i="10"/>
  <c r="F2" i="10"/>
  <c r="V2" i="9"/>
  <c r="R2" i="9"/>
  <c r="N2" i="9"/>
  <c r="J2" i="9"/>
  <c r="K30" i="1" l="1"/>
  <c r="L30" i="1" s="1"/>
  <c r="K42" i="1"/>
  <c r="L42" i="1" s="1"/>
  <c r="K36" i="1"/>
  <c r="L36" i="1" s="1"/>
  <c r="K48" i="1"/>
  <c r="L48" i="1" s="1"/>
  <c r="P19" i="1"/>
  <c r="P18" i="1"/>
  <c r="P17" i="1"/>
  <c r="B105" i="1"/>
  <c r="B80" i="1"/>
  <c r="B55" i="1"/>
  <c r="D15" i="5" l="1"/>
  <c r="G15" i="5"/>
  <c r="J15" i="5"/>
  <c r="M15" i="5"/>
  <c r="P15" i="5"/>
  <c r="D23" i="1"/>
  <c r="N23" i="1" s="1"/>
  <c r="D17" i="1"/>
  <c r="N17" i="1" s="1"/>
  <c r="D11" i="1"/>
  <c r="N11" i="1" s="1"/>
  <c r="D5" i="1"/>
  <c r="N5" i="1" s="1"/>
  <c r="C7" i="14"/>
  <c r="O7" i="14" s="1"/>
  <c r="C6" i="14"/>
  <c r="C5" i="14"/>
  <c r="C4" i="14"/>
  <c r="C7" i="13"/>
  <c r="C6" i="13"/>
  <c r="C5" i="13"/>
  <c r="C4" i="13"/>
  <c r="C7" i="12"/>
  <c r="C6" i="12"/>
  <c r="C5" i="12"/>
  <c r="C4" i="12"/>
  <c r="C7" i="11"/>
  <c r="C6" i="11"/>
  <c r="C5" i="11"/>
  <c r="C4" i="11"/>
  <c r="C7" i="10"/>
  <c r="C6" i="10"/>
  <c r="C5" i="10"/>
  <c r="C4" i="10"/>
  <c r="C7" i="9"/>
  <c r="C6" i="9"/>
  <c r="C5" i="9"/>
  <c r="C4" i="9"/>
  <c r="C12" i="4" l="1"/>
  <c r="B2" i="13" l="1"/>
  <c r="B2" i="11"/>
  <c r="B2" i="12"/>
  <c r="B2" i="10"/>
  <c r="B2" i="9"/>
  <c r="P26" i="1" l="1"/>
  <c r="P25" i="1"/>
  <c r="P24" i="1"/>
  <c r="P23" i="1"/>
  <c r="P20" i="1"/>
  <c r="P14" i="1"/>
  <c r="P13" i="1"/>
  <c r="P12" i="1"/>
  <c r="P11" i="1"/>
  <c r="P8" i="1"/>
  <c r="P7" i="1"/>
  <c r="P6" i="1"/>
  <c r="P5" i="1"/>
  <c r="J2" i="13"/>
  <c r="J2" i="12"/>
  <c r="J2" i="11"/>
  <c r="J2" i="10"/>
  <c r="F2" i="9"/>
  <c r="B30" i="1"/>
  <c r="B5" i="1"/>
  <c r="K11" i="1" l="1"/>
  <c r="K5" i="1"/>
  <c r="L5" i="1" s="1"/>
  <c r="C16" i="5" s="1"/>
  <c r="K23" i="1"/>
  <c r="K17" i="1"/>
  <c r="AQ6" i="13"/>
  <c r="AM6" i="13"/>
  <c r="AE6" i="13"/>
  <c r="AA6" i="13"/>
  <c r="W6" i="13"/>
  <c r="K6" i="13"/>
  <c r="AQ5" i="13"/>
  <c r="AM5" i="13"/>
  <c r="AE4" i="13"/>
  <c r="AA4" i="13"/>
  <c r="W4" i="13"/>
  <c r="K4" i="13"/>
  <c r="G4" i="13"/>
  <c r="AQ7" i="12"/>
  <c r="AM7" i="12"/>
  <c r="AE7" i="12"/>
  <c r="AA7" i="12"/>
  <c r="AQ6" i="12"/>
  <c r="AM5" i="12"/>
  <c r="AE5" i="12"/>
  <c r="AA5" i="12"/>
  <c r="S5" i="12"/>
  <c r="K5" i="12"/>
  <c r="AQ4" i="12"/>
  <c r="AM4" i="12"/>
  <c r="AE4" i="12"/>
  <c r="AE4" i="11"/>
  <c r="AA4" i="11"/>
  <c r="W4" i="11"/>
  <c r="O4" i="11"/>
  <c r="AE7" i="9"/>
  <c r="AA7" i="9"/>
  <c r="W7" i="9"/>
  <c r="S7" i="9"/>
  <c r="O7" i="9"/>
  <c r="AM7" i="9"/>
  <c r="AQ6" i="9"/>
  <c r="AM6" i="9"/>
  <c r="AQ5" i="9"/>
  <c r="AE5" i="9"/>
  <c r="AA5" i="9"/>
  <c r="W5" i="9"/>
  <c r="AM5" i="9"/>
  <c r="AA4" i="9"/>
  <c r="W4" i="9"/>
  <c r="S4" i="9"/>
  <c r="O4" i="9"/>
  <c r="K4" i="9"/>
  <c r="AM4" i="9"/>
  <c r="N248" i="1"/>
  <c r="N242" i="1"/>
  <c r="N236" i="1"/>
  <c r="N230" i="1"/>
  <c r="N223" i="1"/>
  <c r="N217" i="1"/>
  <c r="N211" i="1"/>
  <c r="N205" i="1"/>
  <c r="N198" i="1"/>
  <c r="N192" i="1"/>
  <c r="N186" i="1"/>
  <c r="N180" i="1"/>
  <c r="O173" i="1"/>
  <c r="N173" i="1"/>
  <c r="N167" i="1"/>
  <c r="O163" i="1"/>
  <c r="N161" i="1"/>
  <c r="N155" i="1"/>
  <c r="N148" i="1"/>
  <c r="N142" i="1"/>
  <c r="N136" i="1"/>
  <c r="N130" i="1"/>
  <c r="N123" i="1"/>
  <c r="N117" i="1"/>
  <c r="N111" i="1"/>
  <c r="N105" i="1"/>
  <c r="N98" i="1"/>
  <c r="N92" i="1"/>
  <c r="N86" i="1"/>
  <c r="O82" i="1"/>
  <c r="O80" i="1"/>
  <c r="N80" i="1"/>
  <c r="O76" i="1"/>
  <c r="N73" i="1"/>
  <c r="N67" i="1"/>
  <c r="N61" i="1"/>
  <c r="O55" i="1"/>
  <c r="N55" i="1"/>
  <c r="O150" i="1"/>
  <c r="O136" i="1"/>
  <c r="S16" i="5"/>
  <c r="T16" i="5" s="1"/>
  <c r="U16" i="5" s="1"/>
  <c r="T25" i="5"/>
  <c r="Q25" i="5"/>
  <c r="T24" i="5"/>
  <c r="Q24" i="5"/>
  <c r="T23" i="5"/>
  <c r="Q23" i="5"/>
  <c r="T22" i="5"/>
  <c r="Q22" i="5"/>
  <c r="T21" i="5"/>
  <c r="Q21" i="5"/>
  <c r="V15" i="5"/>
  <c r="U24" i="5" l="1"/>
  <c r="Z24" i="5" s="1"/>
  <c r="W24" i="5"/>
  <c r="U25" i="5"/>
  <c r="Z25" i="5" s="1"/>
  <c r="W25" i="5"/>
  <c r="W22" i="5"/>
  <c r="U22" i="5"/>
  <c r="Z22" i="5" s="1"/>
  <c r="U23" i="5"/>
  <c r="Z23" i="5" s="1"/>
  <c r="W23" i="5"/>
  <c r="U21" i="5"/>
  <c r="Z21" i="5" s="1"/>
  <c r="W21" i="5"/>
  <c r="G7" i="13"/>
  <c r="W5" i="11"/>
  <c r="O6" i="11"/>
  <c r="K7" i="13"/>
  <c r="O6" i="9"/>
  <c r="O7" i="11"/>
  <c r="K6" i="12"/>
  <c r="G5" i="13"/>
  <c r="W7" i="13"/>
  <c r="AA6" i="11"/>
  <c r="G4" i="12"/>
  <c r="S6" i="12"/>
  <c r="K5" i="13"/>
  <c r="O8" i="1"/>
  <c r="AE4" i="9"/>
  <c r="K5" i="9"/>
  <c r="W6" i="9"/>
  <c r="W8" i="9" s="1"/>
  <c r="AQ7" i="9"/>
  <c r="AE6" i="11"/>
  <c r="AA7" i="11"/>
  <c r="K4" i="12"/>
  <c r="AQ5" i="12"/>
  <c r="AQ8" i="12" s="1"/>
  <c r="AA6" i="12"/>
  <c r="G7" i="12"/>
  <c r="AM4" i="13"/>
  <c r="W5" i="13"/>
  <c r="AE7" i="13"/>
  <c r="AI5" i="14"/>
  <c r="W6" i="11"/>
  <c r="O11" i="1"/>
  <c r="O17" i="1"/>
  <c r="S6" i="9"/>
  <c r="AE5" i="11"/>
  <c r="W7" i="11"/>
  <c r="AA7" i="13"/>
  <c r="O182" i="1"/>
  <c r="AQ4" i="9"/>
  <c r="O5" i="9"/>
  <c r="AA6" i="9"/>
  <c r="AA8" i="9" s="1"/>
  <c r="AE7" i="11"/>
  <c r="S4" i="12"/>
  <c r="AE6" i="12"/>
  <c r="AE8" i="12" s="1"/>
  <c r="K7" i="12"/>
  <c r="AQ4" i="13"/>
  <c r="AA5" i="13"/>
  <c r="G6" i="13"/>
  <c r="AM7" i="13"/>
  <c r="O5" i="11"/>
  <c r="K6" i="9"/>
  <c r="G6" i="12"/>
  <c r="AA5" i="11"/>
  <c r="O19" i="1"/>
  <c r="O23" i="1"/>
  <c r="O69" i="1"/>
  <c r="O89" i="1"/>
  <c r="O105" i="1"/>
  <c r="O205" i="1"/>
  <c r="S5" i="9"/>
  <c r="AE6" i="9"/>
  <c r="K7" i="9"/>
  <c r="AA4" i="12"/>
  <c r="G5" i="12"/>
  <c r="AM6" i="12"/>
  <c r="AM8" i="12" s="1"/>
  <c r="S7" i="12"/>
  <c r="AE5" i="13"/>
  <c r="AQ7" i="13"/>
  <c r="G4" i="14"/>
  <c r="AM4" i="14"/>
  <c r="G5" i="14"/>
  <c r="AM5" i="14"/>
  <c r="G6" i="14"/>
  <c r="AM6" i="14"/>
  <c r="G7" i="14"/>
  <c r="AM7" i="14"/>
  <c r="C8" i="14"/>
  <c r="K4" i="14"/>
  <c r="AQ4" i="14"/>
  <c r="K5" i="14"/>
  <c r="AQ5" i="14"/>
  <c r="K6" i="14"/>
  <c r="AQ6" i="14"/>
  <c r="K7" i="14"/>
  <c r="AQ7" i="14"/>
  <c r="AI4" i="14"/>
  <c r="AI7" i="14"/>
  <c r="O4" i="14"/>
  <c r="O5" i="14"/>
  <c r="O6" i="14"/>
  <c r="S4" i="14"/>
  <c r="S5" i="14"/>
  <c r="S6" i="14"/>
  <c r="S7" i="14"/>
  <c r="W4" i="14"/>
  <c r="W5" i="14"/>
  <c r="W6" i="14"/>
  <c r="W7" i="14"/>
  <c r="AA4" i="14"/>
  <c r="AA5" i="14"/>
  <c r="AA6" i="14"/>
  <c r="AA7" i="14"/>
  <c r="AI6" i="14"/>
  <c r="AE4" i="14"/>
  <c r="AE5" i="14"/>
  <c r="AE6" i="14"/>
  <c r="AE7" i="14"/>
  <c r="AI4" i="13"/>
  <c r="AI5" i="13"/>
  <c r="AI6" i="13"/>
  <c r="AI7" i="13"/>
  <c r="C8" i="13"/>
  <c r="O4" i="13"/>
  <c r="O5" i="13"/>
  <c r="O6" i="13"/>
  <c r="O7" i="13"/>
  <c r="S4" i="13"/>
  <c r="S5" i="13"/>
  <c r="S6" i="13"/>
  <c r="S7" i="13"/>
  <c r="AI4" i="12"/>
  <c r="AI5" i="12"/>
  <c r="AI6" i="12"/>
  <c r="AI7" i="12"/>
  <c r="C8" i="12"/>
  <c r="O4" i="12"/>
  <c r="O5" i="12"/>
  <c r="O6" i="12"/>
  <c r="O7" i="12"/>
  <c r="W4" i="12"/>
  <c r="W5" i="12"/>
  <c r="W6" i="12"/>
  <c r="W7" i="12"/>
  <c r="AI4" i="11"/>
  <c r="AI6" i="11"/>
  <c r="AI7" i="11"/>
  <c r="G4" i="11"/>
  <c r="AM4" i="11"/>
  <c r="G5" i="11"/>
  <c r="AM5" i="11"/>
  <c r="G6" i="11"/>
  <c r="AM6" i="11"/>
  <c r="G7" i="11"/>
  <c r="AM7" i="11"/>
  <c r="AI5" i="11"/>
  <c r="C8" i="11"/>
  <c r="K4" i="11"/>
  <c r="AQ4" i="11"/>
  <c r="K5" i="11"/>
  <c r="AQ5" i="11"/>
  <c r="K6" i="11"/>
  <c r="AQ6" i="11"/>
  <c r="K7" i="11"/>
  <c r="AQ7" i="11"/>
  <c r="S4" i="11"/>
  <c r="S5" i="11"/>
  <c r="S6" i="11"/>
  <c r="S7" i="11"/>
  <c r="AI6" i="10"/>
  <c r="K4" i="10"/>
  <c r="AQ4" i="10"/>
  <c r="K5" i="10"/>
  <c r="AQ5" i="10"/>
  <c r="K6" i="10"/>
  <c r="AQ6" i="10"/>
  <c r="K7" i="10"/>
  <c r="AQ7" i="10"/>
  <c r="O4" i="10"/>
  <c r="O5" i="10"/>
  <c r="O6" i="10"/>
  <c r="O7" i="10"/>
  <c r="AI5" i="10"/>
  <c r="G4" i="10"/>
  <c r="AM7" i="10"/>
  <c r="S4" i="10"/>
  <c r="S5" i="10"/>
  <c r="S6" i="10"/>
  <c r="S7" i="10"/>
  <c r="AI4" i="10"/>
  <c r="AI7" i="10"/>
  <c r="G5" i="10"/>
  <c r="G7" i="10"/>
  <c r="W4" i="10"/>
  <c r="W5" i="10"/>
  <c r="W6" i="10"/>
  <c r="W7" i="10"/>
  <c r="AM4" i="10"/>
  <c r="AM6" i="10"/>
  <c r="AA4" i="10"/>
  <c r="AA5" i="10"/>
  <c r="AA6" i="10"/>
  <c r="AA7" i="10"/>
  <c r="C8" i="10"/>
  <c r="AM5" i="10"/>
  <c r="G6" i="10"/>
  <c r="AE4" i="10"/>
  <c r="AE5" i="10"/>
  <c r="AE6" i="10"/>
  <c r="AE7" i="10"/>
  <c r="AM8" i="9"/>
  <c r="AI4" i="9"/>
  <c r="AI5" i="9"/>
  <c r="AI6" i="9"/>
  <c r="AI7" i="9"/>
  <c r="C8" i="9"/>
  <c r="G4" i="9"/>
  <c r="G5" i="9"/>
  <c r="G6" i="9"/>
  <c r="G7" i="9"/>
  <c r="O235" i="1"/>
  <c r="O210" i="1"/>
  <c r="O178" i="1"/>
  <c r="O241" i="1"/>
  <c r="O185" i="1"/>
  <c r="O153" i="1"/>
  <c r="O247" i="1"/>
  <c r="O191" i="1"/>
  <c r="O135" i="1"/>
  <c r="O222" i="1"/>
  <c r="O166" i="1"/>
  <c r="O253" i="1"/>
  <c r="O197" i="1"/>
  <c r="O141" i="1"/>
  <c r="O87" i="1"/>
  <c r="O143" i="1"/>
  <c r="O5" i="1"/>
  <c r="O12" i="1"/>
  <c r="O24" i="1"/>
  <c r="O56" i="1"/>
  <c r="O63" i="1"/>
  <c r="O70" i="1"/>
  <c r="O73" i="1"/>
  <c r="O100" i="1"/>
  <c r="O114" i="1"/>
  <c r="O133" i="1"/>
  <c r="O172" i="1"/>
  <c r="O203" i="1"/>
  <c r="O214" i="1"/>
  <c r="O217" i="1"/>
  <c r="O228" i="1"/>
  <c r="O252" i="1"/>
  <c r="O227" i="1"/>
  <c r="O171" i="1"/>
  <c r="O234" i="1"/>
  <c r="O202" i="1"/>
  <c r="O146" i="1"/>
  <c r="O240" i="1"/>
  <c r="O184" i="1"/>
  <c r="O152" i="1"/>
  <c r="O215" i="1"/>
  <c r="O159" i="1"/>
  <c r="O246" i="1"/>
  <c r="O190" i="1"/>
  <c r="O134" i="1"/>
  <c r="O124" i="1"/>
  <c r="O156" i="1"/>
  <c r="O81" i="1"/>
  <c r="O88" i="1"/>
  <c r="O107" i="1"/>
  <c r="O117" i="1"/>
  <c r="O175" i="1"/>
  <c r="O248" i="1"/>
  <c r="O223" i="1"/>
  <c r="O167" i="1"/>
  <c r="O111" i="1"/>
  <c r="O230" i="1"/>
  <c r="O198" i="1"/>
  <c r="O142" i="1"/>
  <c r="O236" i="1"/>
  <c r="O180" i="1"/>
  <c r="O148" i="1"/>
  <c r="O92" i="1"/>
  <c r="O211" i="1"/>
  <c r="O155" i="1"/>
  <c r="O123" i="1"/>
  <c r="O242" i="1"/>
  <c r="O186" i="1"/>
  <c r="O130" i="1"/>
  <c r="O6" i="1"/>
  <c r="O13" i="1"/>
  <c r="O25" i="1"/>
  <c r="O57" i="1"/>
  <c r="O64" i="1"/>
  <c r="O67" i="1"/>
  <c r="O74" i="1"/>
  <c r="O101" i="1"/>
  <c r="O126" i="1"/>
  <c r="O158" i="1"/>
  <c r="O165" i="1"/>
  <c r="O168" i="1"/>
  <c r="O196" i="1"/>
  <c r="O207" i="1"/>
  <c r="O224" i="1"/>
  <c r="O93" i="1"/>
  <c r="O199" i="1"/>
  <c r="O7" i="1"/>
  <c r="O14" i="1"/>
  <c r="O26" i="1"/>
  <c r="O58" i="1"/>
  <c r="O61" i="1"/>
  <c r="O68" i="1"/>
  <c r="O75" i="1"/>
  <c r="O119" i="1"/>
  <c r="O147" i="1"/>
  <c r="O161" i="1"/>
  <c r="O177" i="1"/>
  <c r="O189" i="1"/>
  <c r="O231" i="1"/>
  <c r="O206" i="1"/>
  <c r="O174" i="1"/>
  <c r="O118" i="1"/>
  <c r="O237" i="1"/>
  <c r="O181" i="1"/>
  <c r="O149" i="1"/>
  <c r="O243" i="1"/>
  <c r="O187" i="1"/>
  <c r="O131" i="1"/>
  <c r="O99" i="1"/>
  <c r="O218" i="1"/>
  <c r="O162" i="1"/>
  <c r="O106" i="1"/>
  <c r="O249" i="1"/>
  <c r="O193" i="1"/>
  <c r="O137" i="1"/>
  <c r="O216" i="1"/>
  <c r="O238" i="1"/>
  <c r="O213" i="1"/>
  <c r="O157" i="1"/>
  <c r="O125" i="1"/>
  <c r="O244" i="1"/>
  <c r="O188" i="1"/>
  <c r="O132" i="1"/>
  <c r="O219" i="1"/>
  <c r="O250" i="1"/>
  <c r="O194" i="1"/>
  <c r="O138" i="1"/>
  <c r="O225" i="1"/>
  <c r="O169" i="1"/>
  <c r="O113" i="1"/>
  <c r="O232" i="1"/>
  <c r="O200" i="1"/>
  <c r="O144" i="1"/>
  <c r="O245" i="1"/>
  <c r="O220" i="1"/>
  <c r="O164" i="1"/>
  <c r="O108" i="1"/>
  <c r="O251" i="1"/>
  <c r="O195" i="1"/>
  <c r="O139" i="1"/>
  <c r="O226" i="1"/>
  <c r="O233" i="1"/>
  <c r="O201" i="1"/>
  <c r="O145" i="1"/>
  <c r="O208" i="1"/>
  <c r="O176" i="1"/>
  <c r="O120" i="1"/>
  <c r="O239" i="1"/>
  <c r="O183" i="1"/>
  <c r="O151" i="1"/>
  <c r="O18" i="1"/>
  <c r="O83" i="1"/>
  <c r="O86" i="1"/>
  <c r="O94" i="1"/>
  <c r="O98" i="1"/>
  <c r="O112" i="1"/>
  <c r="O160" i="1"/>
  <c r="O170" i="1"/>
  <c r="O192" i="1"/>
  <c r="O209" i="1"/>
  <c r="O212" i="1"/>
  <c r="O221" i="1"/>
  <c r="O62" i="1"/>
  <c r="O140" i="1"/>
  <c r="K8" i="12" l="1"/>
  <c r="W8" i="11"/>
  <c r="AA8" i="13"/>
  <c r="AM8" i="13"/>
  <c r="AA8" i="12"/>
  <c r="S8" i="11"/>
  <c r="K198" i="1"/>
  <c r="L198" i="1" s="1"/>
  <c r="L23" i="5" s="1"/>
  <c r="K8" i="9"/>
  <c r="G8" i="9"/>
  <c r="L23" i="1"/>
  <c r="K242" i="1"/>
  <c r="L242" i="1" s="1"/>
  <c r="I25" i="5" s="1"/>
  <c r="G8" i="13"/>
  <c r="AE8" i="13"/>
  <c r="O8" i="12"/>
  <c r="O8" i="9"/>
  <c r="AE8" i="9"/>
  <c r="S8" i="9"/>
  <c r="AE8" i="14"/>
  <c r="K8" i="14"/>
  <c r="AM8" i="14"/>
  <c r="G8" i="14"/>
  <c r="AQ8" i="13"/>
  <c r="W8" i="13"/>
  <c r="K8" i="13"/>
  <c r="W8" i="10"/>
  <c r="AA8" i="11"/>
  <c r="K123" i="1"/>
  <c r="L123" i="1" s="1"/>
  <c r="L20" i="5" s="1"/>
  <c r="K236" i="1"/>
  <c r="L236" i="1" s="1"/>
  <c r="F25" i="5" s="1"/>
  <c r="K111" i="1"/>
  <c r="L111" i="1" s="1"/>
  <c r="F20" i="5" s="1"/>
  <c r="K248" i="1"/>
  <c r="L248" i="1" s="1"/>
  <c r="L25" i="5" s="1"/>
  <c r="K73" i="1"/>
  <c r="L73" i="1" s="1"/>
  <c r="AI8" i="10"/>
  <c r="G8" i="12"/>
  <c r="K55" i="1"/>
  <c r="L55" i="1" s="1"/>
  <c r="C18" i="5" s="1"/>
  <c r="W8" i="12"/>
  <c r="S8" i="12"/>
  <c r="AE8" i="11"/>
  <c r="O8" i="11"/>
  <c r="L11" i="1"/>
  <c r="F16" i="5" s="1"/>
  <c r="K61" i="1"/>
  <c r="L61" i="1" s="1"/>
  <c r="F18" i="5" s="1"/>
  <c r="K80" i="1"/>
  <c r="L80" i="1" s="1"/>
  <c r="C19" i="5" s="1"/>
  <c r="AQ8" i="9"/>
  <c r="AI8" i="14"/>
  <c r="AA8" i="14"/>
  <c r="W8" i="14"/>
  <c r="S8" i="14"/>
  <c r="O8" i="14"/>
  <c r="AQ8" i="14"/>
  <c r="S8" i="13"/>
  <c r="O8" i="13"/>
  <c r="AI8" i="13"/>
  <c r="AI8" i="12"/>
  <c r="AM8" i="11"/>
  <c r="AI8" i="11"/>
  <c r="AQ8" i="11"/>
  <c r="K8" i="11"/>
  <c r="G8" i="11"/>
  <c r="AM8" i="10"/>
  <c r="S8" i="10"/>
  <c r="AE8" i="10"/>
  <c r="AA8" i="10"/>
  <c r="AQ8" i="10"/>
  <c r="G8" i="10"/>
  <c r="O8" i="10"/>
  <c r="K8" i="10"/>
  <c r="AI8" i="9"/>
  <c r="C17" i="5"/>
  <c r="K173" i="1"/>
  <c r="L173" i="1" s="1"/>
  <c r="L22" i="5" s="1"/>
  <c r="K92" i="1"/>
  <c r="L92" i="1" s="1"/>
  <c r="I19" i="5" s="1"/>
  <c r="L17" i="1"/>
  <c r="K155" i="1"/>
  <c r="L155" i="1" s="1"/>
  <c r="C22" i="5" s="1"/>
  <c r="K230" i="1"/>
  <c r="L230" i="1" s="1"/>
  <c r="C25" i="5" s="1"/>
  <c r="K167" i="1"/>
  <c r="L167" i="1" s="1"/>
  <c r="I22" i="5" s="1"/>
  <c r="K142" i="1"/>
  <c r="L142" i="1" s="1"/>
  <c r="I21" i="5" s="1"/>
  <c r="K205" i="1"/>
  <c r="L205" i="1" s="1"/>
  <c r="C24" i="5" s="1"/>
  <c r="K130" i="1"/>
  <c r="L130" i="1" s="1"/>
  <c r="C21" i="5" s="1"/>
  <c r="K211" i="1"/>
  <c r="L211" i="1" s="1"/>
  <c r="F24" i="5" s="1"/>
  <c r="K148" i="1"/>
  <c r="L148" i="1" s="1"/>
  <c r="L21" i="5" s="1"/>
  <c r="K223" i="1"/>
  <c r="L223" i="1" s="1"/>
  <c r="L24" i="5" s="1"/>
  <c r="K136" i="1"/>
  <c r="L136" i="1" s="1"/>
  <c r="F21" i="5" s="1"/>
  <c r="K161" i="1"/>
  <c r="L161" i="1" s="1"/>
  <c r="F22" i="5" s="1"/>
  <c r="K86" i="1"/>
  <c r="L86" i="1" s="1"/>
  <c r="F19" i="5" s="1"/>
  <c r="K180" i="1"/>
  <c r="L180" i="1" s="1"/>
  <c r="C23" i="5" s="1"/>
  <c r="K192" i="1"/>
  <c r="L192" i="1" s="1"/>
  <c r="I23" i="5" s="1"/>
  <c r="K217" i="1"/>
  <c r="L217" i="1" s="1"/>
  <c r="I24" i="5" s="1"/>
  <c r="K186" i="1"/>
  <c r="L186" i="1" s="1"/>
  <c r="F23" i="5" s="1"/>
  <c r="K98" i="1"/>
  <c r="L98" i="1" s="1"/>
  <c r="L19" i="5" s="1"/>
  <c r="F17" i="5"/>
  <c r="K117" i="1"/>
  <c r="L117" i="1" s="1"/>
  <c r="I20" i="5" s="1"/>
  <c r="K105" i="1"/>
  <c r="L105" i="1" s="1"/>
  <c r="C20" i="5" s="1"/>
  <c r="K67" i="1"/>
  <c r="L67" i="1" s="1"/>
  <c r="O18" i="5" l="1"/>
  <c r="O19" i="5"/>
  <c r="L17" i="5"/>
  <c r="I17" i="5"/>
  <c r="L16" i="5"/>
  <c r="I16" i="5"/>
  <c r="E17" i="5"/>
  <c r="L18" i="5"/>
  <c r="I18" i="5"/>
  <c r="O16" i="5"/>
  <c r="O17" i="5" l="1"/>
  <c r="Q17" i="5" s="1"/>
  <c r="Q18" i="5"/>
  <c r="Q20" i="5"/>
  <c r="Q19" i="5"/>
  <c r="K17" i="5"/>
  <c r="E16" i="5"/>
  <c r="E18" i="5"/>
  <c r="N23" i="5"/>
  <c r="N17" i="5"/>
  <c r="H19" i="5"/>
  <c r="H20" i="5"/>
  <c r="H18" i="5"/>
  <c r="H24" i="5"/>
  <c r="H21" i="5"/>
  <c r="H23" i="5"/>
  <c r="H17" i="5"/>
  <c r="H22" i="5"/>
  <c r="H25" i="5"/>
  <c r="H16" i="5"/>
  <c r="N22" i="5"/>
  <c r="K19" i="5"/>
  <c r="K18" i="5"/>
  <c r="K20" i="5"/>
  <c r="K24" i="5"/>
  <c r="E25" i="5"/>
  <c r="E22" i="5"/>
  <c r="N18" i="5"/>
  <c r="N20" i="5"/>
  <c r="N21" i="5"/>
  <c r="E19" i="5"/>
  <c r="K22" i="5"/>
  <c r="E21" i="5"/>
  <c r="K23" i="5"/>
  <c r="E24" i="5"/>
  <c r="N16" i="5"/>
  <c r="K25" i="5"/>
  <c r="N24" i="5"/>
  <c r="N25" i="5"/>
  <c r="K16" i="5"/>
  <c r="E23" i="5"/>
  <c r="K21" i="5"/>
  <c r="E20" i="5"/>
  <c r="N19" i="5"/>
  <c r="Q16" i="5"/>
  <c r="L22" i="4"/>
  <c r="K22" i="4"/>
  <c r="J22" i="4"/>
  <c r="I22" i="4"/>
  <c r="H22" i="4"/>
  <c r="G22" i="4"/>
  <c r="F22" i="4"/>
  <c r="E22" i="4"/>
  <c r="D22" i="4"/>
  <c r="L4" i="4"/>
  <c r="K4" i="4"/>
  <c r="J4" i="4"/>
  <c r="I4" i="4"/>
  <c r="H4" i="4"/>
  <c r="G4" i="4"/>
  <c r="F4" i="4"/>
  <c r="E4" i="4"/>
  <c r="D4" i="4"/>
  <c r="C4" i="4"/>
  <c r="L21" i="4"/>
  <c r="K21" i="4"/>
  <c r="J21" i="4"/>
  <c r="I21" i="4"/>
  <c r="H21" i="4"/>
  <c r="G21" i="4"/>
  <c r="F21" i="4"/>
  <c r="E21" i="4"/>
  <c r="D21" i="4"/>
  <c r="C21" i="4"/>
  <c r="C23" i="4" l="1"/>
  <c r="I23" i="4"/>
  <c r="D23" i="4"/>
  <c r="F23" i="4"/>
  <c r="H23" i="4"/>
  <c r="J23" i="4"/>
  <c r="E23" i="4"/>
  <c r="G23" i="4"/>
  <c r="K23" i="4"/>
  <c r="L23" i="4"/>
  <c r="L12" i="4"/>
  <c r="K12" i="4"/>
  <c r="J12" i="4"/>
  <c r="I12" i="4"/>
  <c r="H12" i="4"/>
  <c r="G12" i="4"/>
  <c r="S20" i="5" s="1"/>
  <c r="F12" i="4"/>
  <c r="S19" i="5" s="1"/>
  <c r="E12" i="4"/>
  <c r="S18" i="5" s="1"/>
  <c r="D12" i="4"/>
  <c r="S17" i="5" l="1"/>
  <c r="T17" i="5" s="1"/>
  <c r="T18" i="5"/>
  <c r="T19" i="5"/>
  <c r="T20" i="5"/>
  <c r="T7" i="5" l="1"/>
  <c r="X16" i="5" s="1"/>
  <c r="U17" i="5" l="1"/>
  <c r="X17" i="5" s="1"/>
  <c r="U20" i="5"/>
  <c r="U19" i="5"/>
  <c r="X19" i="5" s="1"/>
  <c r="U18" i="5"/>
  <c r="W18" i="5" s="1"/>
  <c r="X18" i="5"/>
  <c r="W16" i="5" l="1"/>
  <c r="Z20" i="5"/>
  <c r="W19" i="5"/>
  <c r="X20" i="5"/>
  <c r="W17" i="5"/>
  <c r="W20" i="5"/>
  <c r="Z16" i="5" l="1"/>
  <c r="Z18" i="5"/>
  <c r="Z17" i="5"/>
  <c r="Z19" i="5"/>
</calcChain>
</file>

<file path=xl/sharedStrings.xml><?xml version="1.0" encoding="utf-8"?>
<sst xmlns="http://schemas.openxmlformats.org/spreadsheetml/2006/main" count="425" uniqueCount="100">
  <si>
    <t>Note: These instuctions are for how to use this workbook. For evaluation instructions, refer to the Evaluation Plan, Evaluation Guide or ask the Procurement Officer</t>
  </si>
  <si>
    <t>No.</t>
  </si>
  <si>
    <t>Evaluator Instructions</t>
  </si>
  <si>
    <t>Score</t>
  </si>
  <si>
    <t>Rating</t>
  </si>
  <si>
    <t>Description</t>
  </si>
  <si>
    <t>Check Summary sheet to note your Evaluator number (e.g. Evaluator 1)</t>
  </si>
  <si>
    <t>9-10</t>
  </si>
  <si>
    <t>EXCELLENT</t>
  </si>
  <si>
    <t>Exceeds the criterion to providesubstantial additional benefit/reduction of risk</t>
  </si>
  <si>
    <t xml:space="preserve">In your "Evaluator 1-6" sheet, score each Tender for Proposed Solution, Capability and Capacity in the "Score /10" fields (highlighted grey) and note the </t>
  </si>
  <si>
    <t>rationale for each score in the "Comments" fields (highlighted grey)</t>
  </si>
  <si>
    <t>6-8</t>
  </si>
  <si>
    <t>GOOD</t>
  </si>
  <si>
    <t>Exceeds the criterion to provide some additional benefit/reduction of risk</t>
  </si>
  <si>
    <t>Return completed workbook to the Procurement Officer via email</t>
  </si>
  <si>
    <t xml:space="preserve">5 </t>
  </si>
  <si>
    <t>ACCEPTABLE</t>
  </si>
  <si>
    <t xml:space="preserve">Meets the criterion </t>
  </si>
  <si>
    <t>Procurement Officer Instructions</t>
  </si>
  <si>
    <t xml:space="preserve">In "Summary" sheet, populate "Procurement Title", "Evaluator Name", "Weightings" and "Tenderer Name" fields (leave unused cells blank)  </t>
  </si>
  <si>
    <t>3-4</t>
  </si>
  <si>
    <t>MINOR DEFICIENCY</t>
  </si>
  <si>
    <t xml:space="preserve">Does not meet the criterion due to minor deficiency/risk </t>
  </si>
  <si>
    <t>In "Summary" sheet, leave "Procurement Type" as "-"</t>
  </si>
  <si>
    <t>Save and email workbook to Scoring Evaluators</t>
  </si>
  <si>
    <t>1-2</t>
  </si>
  <si>
    <t>MAJOR DEFICIENCY</t>
  </si>
  <si>
    <t xml:space="preserve">Does not meet the criterion due to major deficiency/risk  </t>
  </si>
  <si>
    <t>Upon receiving each workbooks completed by individual evaluators, consolidate "Evaluator 1-6" sheets into one workbook:</t>
  </si>
  <si>
    <t>a. At the "Evaluator 1-6 sheet", click the 'Review' tab and 'Unprotect Sheet' (for both the workbook to be copied and the consolidated workbook)</t>
  </si>
  <si>
    <t>0</t>
  </si>
  <si>
    <t>UNACCEPTABLE</t>
  </si>
  <si>
    <t xml:space="preserve">Does not comply, insufficient information provided or un-acceptable deficiency/risk </t>
  </si>
  <si>
    <t>b. At the "Evaluator 1-6 sheet" of the workbook to be copied, click 'select all' button (top left corner)</t>
  </si>
  <si>
    <t>c. At the "Evaluator 1-6 sheet" of the consolidated workbook, right click cell A1 and click 'Paste'</t>
  </si>
  <si>
    <t>d. At the "Evaluator 1-6 sheet" of the consolidated workbook, in the 'Review' tab, click 'Protect Sheet' (do not use a password)</t>
  </si>
  <si>
    <t>Prior to moderation meeting, amend "Price" sheet to suit and populate with pricing information. Ensure that formulae result in the prices to be scored are</t>
  </si>
  <si>
    <t>in either the "Works Adjusted Price" or "Professional Services Adjusted Price" row as appropriate (highlighted in red).</t>
  </si>
  <si>
    <t>Notes: "Price" sheet is unprotected. Do not amend row 2</t>
  </si>
  <si>
    <t xml:space="preserve">Use the "Non Price" sheet for non-price moderation meeting and note any alterations to individual scores in the "Team Score Comments" field   </t>
  </si>
  <si>
    <t xml:space="preserve">In "Summary" sheet, denote whether each tender is acceptable in the "Acceptable for non-price?" field </t>
  </si>
  <si>
    <t xml:space="preserve">In "Summary" sheet, select "Works" or "Professional Services" in "Procurement Type" field (only after "Acceptable for non-price?" has been confirmed) </t>
  </si>
  <si>
    <t xml:space="preserve">In the "Summary" sheet, populate the "Preferred Tenderer" and "Preferred Tenderer's Adjusted Price" fields </t>
  </si>
  <si>
    <t>Select after non-price acceptability</t>
  </si>
  <si>
    <t>Procurement Title</t>
  </si>
  <si>
    <t>Works</t>
  </si>
  <si>
    <t>Procurement Type</t>
  </si>
  <si>
    <t>Professional Services</t>
  </si>
  <si>
    <t>Preferred Tenderer</t>
  </si>
  <si>
    <t>Scoring Evaluator Name</t>
  </si>
  <si>
    <t>Preferred Tenderer's Adjusted Price</t>
  </si>
  <si>
    <t>YES</t>
  </si>
  <si>
    <t>NO</t>
  </si>
  <si>
    <t>Criterion</t>
  </si>
  <si>
    <t>% Weighting</t>
  </si>
  <si>
    <t>Proposed Solution</t>
  </si>
  <si>
    <t>Capability</t>
  </si>
  <si>
    <t>Capacity</t>
  </si>
  <si>
    <t>Price</t>
  </si>
  <si>
    <t>Tenderer Name</t>
  </si>
  <si>
    <t>Total Non-Price</t>
  </si>
  <si>
    <t>Acceptable For Non-price?</t>
  </si>
  <si>
    <t>Total</t>
  </si>
  <si>
    <t>/</t>
  </si>
  <si>
    <t>Rank</t>
  </si>
  <si>
    <t xml:space="preserve"> /</t>
  </si>
  <si>
    <t>Adjusted Price</t>
  </si>
  <si>
    <t xml:space="preserve">Note: Yellow highlighting indicates a score of less than 5/10 (less than "meets the criterion") </t>
  </si>
  <si>
    <t>Comments</t>
  </si>
  <si>
    <t xml:space="preserve">This tab is unprotected and may be amended to suit pricing specifics of each procurement activity. All content/workings/formulae must finally refer to cells in the "Works/Professional Services Adjusted Price" line (in red). Values in the "Works/Professional Services Adjusted Price" are those that transfer to the Summary tab.  </t>
  </si>
  <si>
    <t>Works Price</t>
  </si>
  <si>
    <t>[e.g. P&amp;G]</t>
  </si>
  <si>
    <t>[e.g. Master Trades]</t>
  </si>
  <si>
    <t xml:space="preserve">[e.g. Contingent Sum] </t>
  </si>
  <si>
    <t>[e.g. Variation amount]</t>
  </si>
  <si>
    <t>[e.g. Margin amount]</t>
  </si>
  <si>
    <t>Works Adjusted Price</t>
  </si>
  <si>
    <t>[Masterplanning]</t>
  </si>
  <si>
    <t>[Prelim Design]</t>
  </si>
  <si>
    <t>[Developed Design]</t>
  </si>
  <si>
    <t>Detailed Design]</t>
  </si>
  <si>
    <t>[Construction Observation]</t>
  </si>
  <si>
    <t>[Construction Value]</t>
  </si>
  <si>
    <t>Professional Services Adjusted Price</t>
  </si>
  <si>
    <t>[% of Construction Value]</t>
  </si>
  <si>
    <t>Tenderer</t>
  </si>
  <si>
    <t>Evaluator Score /10</t>
  </si>
  <si>
    <t>Team Score /10</t>
  </si>
  <si>
    <t>Team Weighted Score</t>
  </si>
  <si>
    <t>Evaluator</t>
  </si>
  <si>
    <t>Evaluator Score Comment</t>
  </si>
  <si>
    <t xml:space="preserve">Team Score Comment </t>
  </si>
  <si>
    <t>Score /10</t>
  </si>
  <si>
    <t>Weighted Score</t>
  </si>
  <si>
    <t>%</t>
  </si>
  <si>
    <t>Evaluator 1</t>
  </si>
  <si>
    <t>Evaluator 2</t>
  </si>
  <si>
    <t>Evaluator 3</t>
  </si>
  <si>
    <t>Economic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</si>
</sst>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164" formatCode="0.0"/>
    <numFmt numFmtId="165" formatCode="&quot;$&quot;#,##0"/>
    <numFmt numFmtId="166" formatCode="&quot;$&quot;#,##0.00"/>
    <numFmt numFmtId="167" formatCode="0.0%"/>
  </numFmts>
  <fonts count="2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 tint="-0.49998474074526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7">
    <xf numFmtId="0" fontId="0" fillId="0" borderId="0" xfId="0"/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13" fillId="3" borderId="0" xfId="0" applyFont="1" applyFill="1"/>
    <xf numFmtId="1" fontId="12" fillId="3" borderId="37" xfId="0" applyNumberFormat="1" applyFont="1" applyFill="1" applyBorder="1" applyAlignment="1">
      <alignment horizontal="center"/>
    </xf>
    <xf numFmtId="0" fontId="12" fillId="3" borderId="38" xfId="0" applyFont="1" applyFill="1" applyBorder="1" applyAlignment="1">
      <alignment horizontal="center"/>
    </xf>
    <xf numFmtId="166" fontId="12" fillId="3" borderId="44" xfId="0" applyNumberFormat="1" applyFont="1" applyFill="1" applyBorder="1" applyAlignment="1">
      <alignment horizontal="right"/>
    </xf>
    <xf numFmtId="166" fontId="12" fillId="3" borderId="1" xfId="0" applyNumberFormat="1" applyFont="1" applyFill="1" applyBorder="1" applyAlignment="1">
      <alignment horizontal="right"/>
    </xf>
    <xf numFmtId="0" fontId="12" fillId="3" borderId="45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11" fillId="3" borderId="0" xfId="0" applyFont="1" applyFill="1"/>
    <xf numFmtId="0" fontId="9" fillId="3" borderId="0" xfId="0" applyFont="1" applyFill="1" applyAlignment="1">
      <alignment horizontal="center"/>
    </xf>
    <xf numFmtId="166" fontId="13" fillId="3" borderId="0" xfId="0" applyNumberFormat="1" applyFont="1" applyFill="1" applyAlignment="1">
      <alignment horizontal="right"/>
    </xf>
    <xf numFmtId="49" fontId="9" fillId="5" borderId="23" xfId="0" applyNumberFormat="1" applyFont="1" applyFill="1" applyBorder="1" applyAlignment="1">
      <alignment horizontal="right"/>
    </xf>
    <xf numFmtId="1" fontId="9" fillId="5" borderId="28" xfId="7" applyNumberFormat="1" applyFont="1" applyFill="1" applyBorder="1" applyAlignment="1" applyProtection="1">
      <alignment horizontal="left"/>
    </xf>
    <xf numFmtId="1" fontId="9" fillId="5" borderId="30" xfId="7" applyNumberFormat="1" applyFont="1" applyFill="1" applyBorder="1" applyAlignment="1" applyProtection="1">
      <alignment horizontal="center"/>
    </xf>
    <xf numFmtId="1" fontId="9" fillId="5" borderId="36" xfId="7" applyNumberFormat="1" applyFont="1" applyFill="1" applyBorder="1" applyAlignment="1" applyProtection="1">
      <alignment horizontal="center"/>
    </xf>
    <xf numFmtId="0" fontId="9" fillId="5" borderId="42" xfId="0" applyFont="1" applyFill="1" applyBorder="1" applyAlignment="1">
      <alignment horizontal="center" wrapText="1"/>
    </xf>
    <xf numFmtId="49" fontId="9" fillId="5" borderId="16" xfId="0" applyNumberFormat="1" applyFont="1" applyFill="1" applyBorder="1" applyAlignment="1">
      <alignment horizontal="right"/>
    </xf>
    <xf numFmtId="1" fontId="9" fillId="5" borderId="47" xfId="7" applyNumberFormat="1" applyFont="1" applyFill="1" applyBorder="1" applyAlignment="1" applyProtection="1">
      <alignment horizontal="left"/>
    </xf>
    <xf numFmtId="1" fontId="9" fillId="5" borderId="16" xfId="7" applyNumberFormat="1" applyFont="1" applyFill="1" applyBorder="1" applyAlignment="1" applyProtection="1">
      <alignment horizontal="center"/>
    </xf>
    <xf numFmtId="1" fontId="9" fillId="5" borderId="28" xfId="0" applyNumberFormat="1" applyFont="1" applyFill="1" applyBorder="1" applyAlignment="1">
      <alignment horizontal="left"/>
    </xf>
    <xf numFmtId="0" fontId="9" fillId="5" borderId="36" xfId="0" applyFont="1" applyFill="1" applyBorder="1" applyAlignment="1">
      <alignment horizontal="center"/>
    </xf>
    <xf numFmtId="0" fontId="9" fillId="5" borderId="15" xfId="0" applyFont="1" applyFill="1" applyBorder="1"/>
    <xf numFmtId="0" fontId="9" fillId="5" borderId="24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9" fillId="5" borderId="42" xfId="0" applyFont="1" applyFill="1" applyBorder="1"/>
    <xf numFmtId="0" fontId="9" fillId="5" borderId="50" xfId="0" applyFont="1" applyFill="1" applyBorder="1"/>
    <xf numFmtId="0" fontId="12" fillId="2" borderId="19" xfId="0" applyFont="1" applyFill="1" applyBorder="1" applyAlignment="1" applyProtection="1">
      <alignment horizontal="left"/>
      <protection locked="0"/>
    </xf>
    <xf numFmtId="0" fontId="12" fillId="2" borderId="20" xfId="0" applyFont="1" applyFill="1" applyBorder="1" applyAlignment="1" applyProtection="1">
      <alignment horizontal="left"/>
      <protection locked="0"/>
    </xf>
    <xf numFmtId="166" fontId="12" fillId="3" borderId="0" xfId="0" applyNumberFormat="1" applyFont="1" applyFill="1" applyAlignment="1">
      <alignment horizontal="left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11" fillId="3" borderId="0" xfId="0" applyFont="1" applyFill="1" applyAlignment="1">
      <alignment horizontal="left"/>
    </xf>
    <xf numFmtId="1" fontId="8" fillId="3" borderId="0" xfId="0" applyNumberFormat="1" applyFont="1" applyFill="1"/>
    <xf numFmtId="0" fontId="8" fillId="3" borderId="0" xfId="0" applyFont="1" applyFill="1" applyAlignment="1">
      <alignment horizontal="left"/>
    </xf>
    <xf numFmtId="0" fontId="9" fillId="5" borderId="40" xfId="0" applyFont="1" applyFill="1" applyBorder="1" applyAlignment="1">
      <alignment horizontal="left"/>
    </xf>
    <xf numFmtId="0" fontId="9" fillId="5" borderId="41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166" fontId="12" fillId="3" borderId="39" xfId="0" applyNumberFormat="1" applyFont="1" applyFill="1" applyBorder="1" applyAlignment="1">
      <alignment horizontal="right"/>
    </xf>
    <xf numFmtId="0" fontId="0" fillId="3" borderId="0" xfId="0" applyFill="1" applyProtection="1">
      <protection locked="0"/>
    </xf>
    <xf numFmtId="0" fontId="18" fillId="4" borderId="0" xfId="0" applyFont="1" applyFill="1" applyAlignment="1">
      <alignment horizontal="center"/>
    </xf>
    <xf numFmtId="1" fontId="16" fillId="3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4" borderId="0" xfId="0" applyFont="1" applyFill="1" applyAlignment="1">
      <alignment horizontal="center"/>
    </xf>
    <xf numFmtId="0" fontId="16" fillId="5" borderId="34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16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6" fillId="3" borderId="70" xfId="0" applyFont="1" applyFill="1" applyBorder="1" applyAlignment="1">
      <alignment horizontal="center"/>
    </xf>
    <xf numFmtId="0" fontId="16" fillId="3" borderId="70" xfId="0" applyFont="1" applyFill="1" applyBorder="1" applyAlignment="1">
      <alignment horizontal="left"/>
    </xf>
    <xf numFmtId="0" fontId="19" fillId="3" borderId="0" xfId="0" applyFont="1" applyFill="1"/>
    <xf numFmtId="0" fontId="19" fillId="3" borderId="70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20" fillId="4" borderId="0" xfId="0" applyFont="1" applyFill="1"/>
    <xf numFmtId="49" fontId="19" fillId="2" borderId="38" xfId="0" applyNumberFormat="1" applyFont="1" applyFill="1" applyBorder="1" applyAlignment="1" applyProtection="1">
      <alignment horizontal="left" vertical="top" wrapText="1"/>
      <protection locked="0"/>
    </xf>
    <xf numFmtId="0" fontId="20" fillId="4" borderId="5" xfId="0" applyFont="1" applyFill="1" applyBorder="1"/>
    <xf numFmtId="0" fontId="21" fillId="4" borderId="0" xfId="0" applyFont="1" applyFill="1"/>
    <xf numFmtId="0" fontId="21" fillId="4" borderId="5" xfId="0" applyFont="1" applyFill="1" applyBorder="1" applyAlignment="1">
      <alignment horizontal="center"/>
    </xf>
    <xf numFmtId="49" fontId="19" fillId="2" borderId="36" xfId="0" applyNumberFormat="1" applyFont="1" applyFill="1" applyBorder="1" applyAlignment="1" applyProtection="1">
      <alignment horizontal="left" vertical="top" wrapText="1"/>
      <protection locked="0"/>
    </xf>
    <xf numFmtId="164" fontId="20" fillId="4" borderId="0" xfId="0" applyNumberFormat="1" applyFont="1" applyFill="1"/>
    <xf numFmtId="164" fontId="16" fillId="3" borderId="0" xfId="0" applyNumberFormat="1" applyFont="1" applyFill="1" applyAlignment="1">
      <alignment horizontal="left"/>
    </xf>
    <xf numFmtId="164" fontId="19" fillId="3" borderId="26" xfId="7" applyNumberFormat="1" applyFont="1" applyFill="1" applyBorder="1" applyAlignment="1" applyProtection="1"/>
    <xf numFmtId="164" fontId="19" fillId="3" borderId="0" xfId="0" applyNumberFormat="1" applyFont="1" applyFill="1"/>
    <xf numFmtId="164" fontId="21" fillId="3" borderId="0" xfId="0" applyNumberFormat="1" applyFont="1" applyFill="1" applyAlignment="1">
      <alignment horizontal="left"/>
    </xf>
    <xf numFmtId="164" fontId="19" fillId="3" borderId="26" xfId="0" applyNumberFormat="1" applyFont="1" applyFill="1" applyBorder="1"/>
    <xf numFmtId="164" fontId="20" fillId="3" borderId="0" xfId="0" applyNumberFormat="1" applyFont="1" applyFill="1"/>
    <xf numFmtId="164" fontId="18" fillId="4" borderId="0" xfId="0" applyNumberFormat="1" applyFont="1" applyFill="1" applyAlignment="1">
      <alignment horizontal="center"/>
    </xf>
    <xf numFmtId="164" fontId="18" fillId="4" borderId="0" xfId="0" applyNumberFormat="1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0" fontId="16" fillId="3" borderId="0" xfId="0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right" vertical="center" wrapText="1"/>
    </xf>
    <xf numFmtId="0" fontId="16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164" fontId="18" fillId="3" borderId="0" xfId="0" applyNumberFormat="1" applyFont="1" applyFill="1" applyAlignment="1">
      <alignment horizontal="center"/>
    </xf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/>
    <xf numFmtId="164" fontId="18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" fontId="16" fillId="3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horizontal="left"/>
    </xf>
    <xf numFmtId="1" fontId="16" fillId="5" borderId="28" xfId="0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1" fontId="16" fillId="5" borderId="44" xfId="0" applyNumberFormat="1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wrapText="1"/>
    </xf>
    <xf numFmtId="1" fontId="19" fillId="3" borderId="54" xfId="8" applyNumberFormat="1" applyFont="1" applyFill="1" applyBorder="1" applyAlignment="1" applyProtection="1">
      <alignment horizontal="right" vertical="center" wrapText="1"/>
    </xf>
    <xf numFmtId="0" fontId="16" fillId="3" borderId="0" xfId="0" applyFont="1" applyFill="1" applyAlignment="1">
      <alignment horizontal="left" wrapText="1"/>
    </xf>
    <xf numFmtId="1" fontId="19" fillId="2" borderId="40" xfId="7" applyNumberFormat="1" applyFont="1" applyFill="1" applyBorder="1" applyAlignment="1" applyProtection="1">
      <alignment horizontal="center" vertical="center" wrapText="1"/>
      <protection locked="0"/>
    </xf>
    <xf numFmtId="0" fontId="21" fillId="3" borderId="70" xfId="0" applyFont="1" applyFill="1" applyBorder="1" applyAlignment="1">
      <alignment wrapText="1"/>
    </xf>
    <xf numFmtId="0" fontId="21" fillId="3" borderId="70" xfId="0" applyFont="1" applyFill="1" applyBorder="1" applyAlignment="1">
      <alignment horizontal="left"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1" fontId="19" fillId="3" borderId="7" xfId="8" applyNumberFormat="1" applyFont="1" applyFill="1" applyBorder="1" applyAlignment="1" applyProtection="1">
      <alignment horizontal="right" vertical="center" wrapText="1"/>
    </xf>
    <xf numFmtId="9" fontId="16" fillId="3" borderId="0" xfId="8" applyFont="1" applyFill="1" applyBorder="1" applyAlignment="1" applyProtection="1">
      <alignment horizontal="center" vertical="center" wrapText="1"/>
    </xf>
    <xf numFmtId="9" fontId="21" fillId="3" borderId="70" xfId="8" applyFont="1" applyFill="1" applyBorder="1" applyAlignment="1" applyProtection="1">
      <alignment horizontal="center" vertical="center" wrapText="1"/>
    </xf>
    <xf numFmtId="1" fontId="19" fillId="3" borderId="49" xfId="8" applyNumberFormat="1" applyFont="1" applyFill="1" applyBorder="1" applyAlignment="1" applyProtection="1">
      <alignment horizontal="right" vertical="center" wrapText="1"/>
    </xf>
    <xf numFmtId="1" fontId="19" fillId="2" borderId="41" xfId="7" applyNumberFormat="1" applyFont="1" applyFill="1" applyBorder="1" applyAlignment="1" applyProtection="1">
      <alignment horizontal="center" vertical="center" wrapText="1"/>
      <protection locked="0"/>
    </xf>
    <xf numFmtId="0" fontId="20" fillId="3" borderId="33" xfId="0" applyFont="1" applyFill="1" applyBorder="1" applyAlignment="1">
      <alignment horizontal="left" vertical="center" wrapText="1"/>
    </xf>
    <xf numFmtId="0" fontId="20" fillId="3" borderId="32" xfId="0" applyFont="1" applyFill="1" applyBorder="1" applyAlignment="1">
      <alignment horizontal="left" vertical="center" wrapText="1"/>
    </xf>
    <xf numFmtId="0" fontId="20" fillId="3" borderId="30" xfId="0" applyFont="1" applyFill="1" applyBorder="1" applyAlignment="1">
      <alignment horizontal="left" vertical="center" wrapText="1"/>
    </xf>
    <xf numFmtId="0" fontId="16" fillId="5" borderId="50" xfId="0" applyFont="1" applyFill="1" applyBorder="1" applyAlignment="1">
      <alignment horizontal="left" vertical="center" wrapText="1"/>
    </xf>
    <xf numFmtId="0" fontId="16" fillId="5" borderId="40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horizontal="left" vertical="center" wrapText="1"/>
    </xf>
    <xf numFmtId="164" fontId="19" fillId="3" borderId="7" xfId="7" applyNumberFormat="1" applyFont="1" applyFill="1" applyBorder="1" applyAlignment="1" applyProtection="1">
      <alignment horizontal="center" vertical="center" wrapText="1"/>
    </xf>
    <xf numFmtId="164" fontId="19" fillId="3" borderId="2" xfId="7" applyNumberFormat="1" applyFont="1" applyFill="1" applyBorder="1" applyAlignment="1" applyProtection="1">
      <alignment horizontal="center" vertical="center" wrapText="1"/>
    </xf>
    <xf numFmtId="164" fontId="19" fillId="3" borderId="9" xfId="7" applyNumberFormat="1" applyFont="1" applyFill="1" applyBorder="1" applyAlignment="1" applyProtection="1">
      <alignment horizontal="center"/>
    </xf>
    <xf numFmtId="0" fontId="16" fillId="4" borderId="0" xfId="0" applyFont="1" applyFill="1" applyAlignment="1">
      <alignment wrapText="1"/>
    </xf>
    <xf numFmtId="0" fontId="16" fillId="5" borderId="40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 wrapText="1"/>
    </xf>
    <xf numFmtId="0" fontId="16" fillId="5" borderId="38" xfId="0" applyFont="1" applyFill="1" applyBorder="1" applyAlignment="1">
      <alignment wrapText="1"/>
    </xf>
    <xf numFmtId="0" fontId="16" fillId="3" borderId="70" xfId="0" applyFont="1" applyFill="1" applyBorder="1" applyAlignment="1">
      <alignment wrapText="1"/>
    </xf>
    <xf numFmtId="0" fontId="16" fillId="3" borderId="70" xfId="0" applyFont="1" applyFill="1" applyBorder="1" applyAlignment="1">
      <alignment horizontal="left" wrapText="1"/>
    </xf>
    <xf numFmtId="0" fontId="16" fillId="5" borderId="38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7" fillId="4" borderId="61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vertical="center" wrapText="1"/>
    </xf>
    <xf numFmtId="49" fontId="12" fillId="3" borderId="44" xfId="0" applyNumberFormat="1" applyFont="1" applyFill="1" applyBorder="1" applyAlignment="1">
      <alignment horizontal="left" vertical="top" wrapText="1"/>
    </xf>
    <xf numFmtId="49" fontId="12" fillId="3" borderId="1" xfId="0" applyNumberFormat="1" applyFont="1" applyFill="1" applyBorder="1" applyAlignment="1">
      <alignment horizontal="left" vertical="top" wrapText="1"/>
    </xf>
    <xf numFmtId="49" fontId="12" fillId="3" borderId="6" xfId="0" applyNumberFormat="1" applyFont="1" applyFill="1" applyBorder="1" applyAlignment="1">
      <alignment horizontal="left" vertical="top" wrapText="1"/>
    </xf>
    <xf numFmtId="49" fontId="12" fillId="3" borderId="43" xfId="0" applyNumberFormat="1" applyFont="1" applyFill="1" applyBorder="1" applyAlignment="1">
      <alignment horizontal="left" vertical="top" wrapText="1"/>
    </xf>
    <xf numFmtId="0" fontId="16" fillId="5" borderId="56" xfId="0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left" vertical="center" wrapText="1"/>
    </xf>
    <xf numFmtId="0" fontId="16" fillId="5" borderId="44" xfId="0" applyFont="1" applyFill="1" applyBorder="1" applyAlignment="1">
      <alignment horizontal="left" vertical="center" wrapText="1"/>
    </xf>
    <xf numFmtId="0" fontId="16" fillId="5" borderId="63" xfId="0" applyFont="1" applyFill="1" applyBorder="1" applyAlignment="1">
      <alignment horizontal="left" vertical="center" wrapText="1"/>
    </xf>
    <xf numFmtId="0" fontId="23" fillId="4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18" fillId="3" borderId="0" xfId="0" applyFont="1" applyFill="1"/>
    <xf numFmtId="1" fontId="16" fillId="3" borderId="11" xfId="0" applyNumberFormat="1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/>
    </xf>
    <xf numFmtId="0" fontId="9" fillId="5" borderId="44" xfId="0" applyFont="1" applyFill="1" applyBorder="1"/>
    <xf numFmtId="0" fontId="9" fillId="5" borderId="52" xfId="0" applyFont="1" applyFill="1" applyBorder="1"/>
    <xf numFmtId="0" fontId="4" fillId="3" borderId="0" xfId="0" applyFont="1" applyFill="1"/>
    <xf numFmtId="0" fontId="4" fillId="3" borderId="40" xfId="0" applyFont="1" applyFill="1" applyBorder="1" applyAlignment="1">
      <alignment horizontal="center"/>
    </xf>
    <xf numFmtId="0" fontId="4" fillId="3" borderId="64" xfId="0" applyFont="1" applyFill="1" applyBorder="1" applyAlignment="1">
      <alignment horizontal="center"/>
    </xf>
    <xf numFmtId="0" fontId="14" fillId="5" borderId="50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15" fillId="3" borderId="0" xfId="0" applyFont="1" applyFill="1" applyAlignment="1">
      <alignment wrapText="1"/>
    </xf>
    <xf numFmtId="0" fontId="14" fillId="3" borderId="0" xfId="0" applyFont="1" applyFill="1"/>
    <xf numFmtId="0" fontId="4" fillId="3" borderId="68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left"/>
    </xf>
    <xf numFmtId="165" fontId="0" fillId="3" borderId="0" xfId="0" applyNumberFormat="1" applyFill="1" applyProtection="1">
      <protection locked="0"/>
    </xf>
    <xf numFmtId="165" fontId="0" fillId="3" borderId="0" xfId="0" applyNumberFormat="1" applyFill="1" applyAlignment="1" applyProtection="1">
      <alignment horizontal="center"/>
      <protection locked="0"/>
    </xf>
    <xf numFmtId="0" fontId="15" fillId="3" borderId="32" xfId="0" applyFont="1" applyFill="1" applyBorder="1" applyAlignment="1">
      <alignment wrapText="1"/>
    </xf>
    <xf numFmtId="0" fontId="4" fillId="3" borderId="31" xfId="0" applyFont="1" applyFill="1" applyBorder="1"/>
    <xf numFmtId="0" fontId="4" fillId="3" borderId="30" xfId="0" applyFont="1" applyFill="1" applyBorder="1"/>
    <xf numFmtId="0" fontId="4" fillId="3" borderId="72" xfId="0" applyFont="1" applyFill="1" applyBorder="1"/>
    <xf numFmtId="0" fontId="4" fillId="3" borderId="29" xfId="0" applyFont="1" applyFill="1" applyBorder="1"/>
    <xf numFmtId="0" fontId="4" fillId="3" borderId="32" xfId="0" applyFont="1" applyFill="1" applyBorder="1"/>
    <xf numFmtId="0" fontId="14" fillId="5" borderId="52" xfId="0" applyFont="1" applyFill="1" applyBorder="1" applyAlignment="1">
      <alignment horizontal="left"/>
    </xf>
    <xf numFmtId="0" fontId="15" fillId="3" borderId="38" xfId="0" applyFont="1" applyFill="1" applyBorder="1" applyAlignment="1">
      <alignment wrapText="1"/>
    </xf>
    <xf numFmtId="0" fontId="15" fillId="3" borderId="67" xfId="0" applyFont="1" applyFill="1" applyBorder="1" applyAlignment="1">
      <alignment wrapText="1"/>
    </xf>
    <xf numFmtId="0" fontId="4" fillId="3" borderId="37" xfId="0" applyFont="1" applyFill="1" applyBorder="1"/>
    <xf numFmtId="0" fontId="4" fillId="3" borderId="36" xfId="0" applyFont="1" applyFill="1" applyBorder="1"/>
    <xf numFmtId="0" fontId="14" fillId="5" borderId="13" xfId="0" applyFont="1" applyFill="1" applyBorder="1" applyAlignment="1">
      <alignment horizontal="center"/>
    </xf>
    <xf numFmtId="0" fontId="14" fillId="5" borderId="58" xfId="0" applyFont="1" applyFill="1" applyBorder="1" applyAlignment="1">
      <alignment horizontal="left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5" fillId="2" borderId="50" xfId="0" applyFont="1" applyFill="1" applyBorder="1" applyProtection="1">
      <protection locked="0"/>
    </xf>
    <xf numFmtId="166" fontId="5" fillId="2" borderId="44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40" xfId="0" applyFont="1" applyFill="1" applyBorder="1" applyProtection="1">
      <protection locked="0"/>
    </xf>
    <xf numFmtId="166" fontId="5" fillId="2" borderId="8" xfId="0" applyNumberFormat="1" applyFont="1" applyFill="1" applyBorder="1" applyAlignment="1" applyProtection="1">
      <alignment horizontal="right" vertical="center" wrapText="1"/>
      <protection locked="0"/>
    </xf>
    <xf numFmtId="166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Protection="1">
      <protection locked="0"/>
    </xf>
    <xf numFmtId="0" fontId="5" fillId="2" borderId="64" xfId="0" applyFont="1" applyFill="1" applyBorder="1" applyProtection="1">
      <protection locked="0"/>
    </xf>
    <xf numFmtId="166" fontId="5" fillId="2" borderId="63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1" xfId="0" applyFont="1" applyFill="1" applyBorder="1"/>
    <xf numFmtId="0" fontId="12" fillId="3" borderId="11" xfId="0" applyFont="1" applyFill="1" applyBorder="1"/>
    <xf numFmtId="0" fontId="4" fillId="3" borderId="0" xfId="0" applyFont="1" applyFill="1" applyAlignment="1">
      <alignment horizontal="left"/>
    </xf>
    <xf numFmtId="0" fontId="0" fillId="7" borderId="0" xfId="0" applyFill="1"/>
    <xf numFmtId="0" fontId="0" fillId="7" borderId="61" xfId="0" applyFill="1" applyBorder="1"/>
    <xf numFmtId="0" fontId="7" fillId="7" borderId="0" xfId="0" applyFont="1" applyFill="1" applyAlignment="1">
      <alignment horizontal="center" vertical="center" wrapText="1"/>
    </xf>
    <xf numFmtId="166" fontId="25" fillId="6" borderId="43" xfId="0" applyNumberFormat="1" applyFont="1" applyFill="1" applyBorder="1" applyAlignment="1" applyProtection="1">
      <alignment horizontal="right"/>
      <protection locked="0"/>
    </xf>
    <xf numFmtId="0" fontId="25" fillId="6" borderId="41" xfId="0" applyFont="1" applyFill="1" applyBorder="1" applyProtection="1">
      <protection locked="0"/>
    </xf>
    <xf numFmtId="0" fontId="25" fillId="6" borderId="15" xfId="0" applyFont="1" applyFill="1" applyBorder="1" applyProtection="1">
      <protection locked="0"/>
    </xf>
    <xf numFmtId="166" fontId="25" fillId="6" borderId="62" xfId="0" applyNumberFormat="1" applyFont="1" applyFill="1" applyBorder="1" applyAlignment="1" applyProtection="1">
      <alignment horizontal="right"/>
      <protection locked="0"/>
    </xf>
    <xf numFmtId="0" fontId="20" fillId="4" borderId="0" xfId="0" applyFont="1" applyFill="1" applyAlignment="1">
      <alignment horizont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62" xfId="0" applyFont="1" applyFill="1" applyBorder="1" applyAlignment="1">
      <alignment horizontal="center" vertical="center" wrapText="1"/>
    </xf>
    <xf numFmtId="0" fontId="24" fillId="5" borderId="9" xfId="0" applyFont="1" applyFill="1" applyBorder="1"/>
    <xf numFmtId="0" fontId="7" fillId="3" borderId="0" xfId="0" applyFont="1" applyFill="1" applyAlignment="1">
      <alignment horizontal="center" vertical="center" wrapText="1"/>
    </xf>
    <xf numFmtId="0" fontId="24" fillId="5" borderId="17" xfId="0" applyFont="1" applyFill="1" applyBorder="1"/>
    <xf numFmtId="0" fontId="5" fillId="2" borderId="39" xfId="0" applyFont="1" applyFill="1" applyBorder="1"/>
    <xf numFmtId="166" fontId="5" fillId="2" borderId="6" xfId="0" applyNumberFormat="1" applyFont="1" applyFill="1" applyBorder="1" applyAlignment="1">
      <alignment horizontal="right" vertical="center" wrapText="1"/>
    </xf>
    <xf numFmtId="166" fontId="5" fillId="3" borderId="6" xfId="0" applyNumberFormat="1" applyFont="1" applyFill="1" applyBorder="1" applyAlignment="1">
      <alignment horizontal="right" vertical="center" wrapText="1"/>
    </xf>
    <xf numFmtId="0" fontId="5" fillId="2" borderId="41" xfId="0" applyFont="1" applyFill="1" applyBorder="1"/>
    <xf numFmtId="167" fontId="5" fillId="3" borderId="43" xfId="0" applyNumberFormat="1" applyFont="1" applyFill="1" applyBorder="1" applyAlignment="1">
      <alignment horizontal="right" vertical="center" wrapText="1"/>
    </xf>
    <xf numFmtId="1" fontId="18" fillId="0" borderId="0" xfId="0" applyNumberFormat="1" applyFont="1" applyAlignment="1">
      <alignment horizontal="center"/>
    </xf>
    <xf numFmtId="1" fontId="9" fillId="5" borderId="46" xfId="7" applyNumberFormat="1" applyFont="1" applyFill="1" applyBorder="1" applyAlignment="1" applyProtection="1">
      <alignment horizontal="center"/>
    </xf>
    <xf numFmtId="0" fontId="10" fillId="3" borderId="16" xfId="0" applyFont="1" applyFill="1" applyBorder="1"/>
    <xf numFmtId="1" fontId="9" fillId="5" borderId="46" xfId="7" applyNumberFormat="1" applyFont="1" applyFill="1" applyBorder="1" applyAlignment="1" applyProtection="1">
      <alignment horizontal="right"/>
    </xf>
    <xf numFmtId="1" fontId="19" fillId="2" borderId="64" xfId="7" applyNumberFormat="1" applyFont="1" applyFill="1" applyBorder="1" applyAlignment="1" applyProtection="1">
      <alignment horizontal="center" vertical="center" wrapText="1"/>
      <protection locked="0"/>
    </xf>
    <xf numFmtId="49" fontId="19" fillId="2" borderId="67" xfId="0" applyNumberFormat="1" applyFont="1" applyFill="1" applyBorder="1" applyAlignment="1" applyProtection="1">
      <alignment horizontal="left" vertical="top" wrapText="1"/>
      <protection locked="0"/>
    </xf>
    <xf numFmtId="1" fontId="9" fillId="5" borderId="23" xfId="7" applyNumberFormat="1" applyFont="1" applyFill="1" applyBorder="1" applyAlignment="1" applyProtection="1">
      <alignment horizontal="right"/>
    </xf>
    <xf numFmtId="0" fontId="9" fillId="5" borderId="16" xfId="0" applyFont="1" applyFill="1" applyBorder="1" applyAlignment="1">
      <alignment horizontal="center" wrapText="1"/>
    </xf>
    <xf numFmtId="0" fontId="16" fillId="5" borderId="56" xfId="0" applyFont="1" applyFill="1" applyBorder="1" applyAlignment="1">
      <alignment horizontal="left" vertical="center" wrapText="1"/>
    </xf>
    <xf numFmtId="1" fontId="12" fillId="3" borderId="65" xfId="0" applyNumberFormat="1" applyFont="1" applyFill="1" applyBorder="1" applyAlignment="1">
      <alignment horizontal="center"/>
    </xf>
    <xf numFmtId="1" fontId="12" fillId="2" borderId="61" xfId="0" applyNumberFormat="1" applyFont="1" applyFill="1" applyBorder="1" applyAlignment="1" applyProtection="1">
      <alignment horizontal="center"/>
      <protection locked="0"/>
    </xf>
    <xf numFmtId="1" fontId="12" fillId="3" borderId="61" xfId="0" applyNumberFormat="1" applyFont="1" applyFill="1" applyBorder="1" applyAlignment="1">
      <alignment horizontal="center"/>
    </xf>
    <xf numFmtId="1" fontId="12" fillId="3" borderId="38" xfId="0" applyNumberFormat="1" applyFont="1" applyFill="1" applyBorder="1" applyAlignment="1">
      <alignment horizontal="center"/>
    </xf>
    <xf numFmtId="1" fontId="12" fillId="3" borderId="36" xfId="0" applyNumberFormat="1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9" fillId="5" borderId="64" xfId="0" applyFont="1" applyFill="1" applyBorder="1" applyAlignment="1">
      <alignment horizontal="left" wrapText="1"/>
    </xf>
    <xf numFmtId="1" fontId="12" fillId="3" borderId="32" xfId="0" applyNumberFormat="1" applyFont="1" applyFill="1" applyBorder="1" applyAlignment="1">
      <alignment horizontal="center"/>
    </xf>
    <xf numFmtId="0" fontId="18" fillId="3" borderId="16" xfId="0" applyFont="1" applyFill="1" applyBorder="1" applyAlignment="1">
      <alignment horizontal="center"/>
    </xf>
    <xf numFmtId="1" fontId="12" fillId="3" borderId="48" xfId="0" applyNumberFormat="1" applyFont="1" applyFill="1" applyBorder="1" applyAlignment="1">
      <alignment horizontal="center"/>
    </xf>
    <xf numFmtId="1" fontId="12" fillId="3" borderId="31" xfId="0" applyNumberFormat="1" applyFont="1" applyFill="1" applyBorder="1" applyAlignment="1">
      <alignment horizontal="center"/>
    </xf>
    <xf numFmtId="1" fontId="12" fillId="3" borderId="66" xfId="0" applyNumberFormat="1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wrapText="1"/>
    </xf>
    <xf numFmtId="1" fontId="19" fillId="2" borderId="8" xfId="7" applyNumberFormat="1" applyFont="1" applyFill="1" applyBorder="1" applyAlignment="1" applyProtection="1">
      <alignment horizontal="center" vertical="center" wrapText="1"/>
      <protection locked="0"/>
    </xf>
    <xf numFmtId="1" fontId="19" fillId="2" borderId="3" xfId="7" applyNumberFormat="1" applyFont="1" applyFill="1" applyBorder="1" applyAlignment="1" applyProtection="1">
      <alignment horizontal="center" vertical="center" wrapText="1"/>
      <protection locked="0"/>
    </xf>
    <xf numFmtId="1" fontId="19" fillId="2" borderId="28" xfId="7" applyNumberFormat="1" applyFont="1" applyFill="1" applyBorder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wrapText="1"/>
    </xf>
    <xf numFmtId="0" fontId="21" fillId="3" borderId="22" xfId="0" applyFont="1" applyFill="1" applyBorder="1" applyAlignment="1">
      <alignment wrapText="1"/>
    </xf>
    <xf numFmtId="0" fontId="19" fillId="3" borderId="22" xfId="0" applyFont="1" applyFill="1" applyBorder="1" applyAlignment="1">
      <alignment horizontal="left" vertical="top" wrapText="1"/>
    </xf>
    <xf numFmtId="49" fontId="12" fillId="0" borderId="6" xfId="0" quotePrefix="1" applyNumberFormat="1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12" fillId="0" borderId="1" xfId="0" quotePrefix="1" applyNumberFormat="1" applyFont="1" applyBorder="1" applyAlignment="1">
      <alignment horizontal="left" vertical="top" wrapText="1"/>
    </xf>
    <xf numFmtId="49" fontId="12" fillId="0" borderId="43" xfId="0" quotePrefix="1" applyNumberFormat="1" applyFont="1" applyBorder="1" applyAlignment="1">
      <alignment horizontal="left" vertical="top" wrapText="1"/>
    </xf>
    <xf numFmtId="1" fontId="16" fillId="5" borderId="6" xfId="0" applyNumberFormat="1" applyFont="1" applyFill="1" applyBorder="1" applyAlignment="1">
      <alignment horizontal="left" vertical="center" wrapText="1"/>
    </xf>
    <xf numFmtId="0" fontId="12" fillId="3" borderId="6" xfId="0" applyNumberFormat="1" applyFont="1" applyFill="1" applyBorder="1" applyAlignment="1">
      <alignment horizontal="left" vertical="top" wrapText="1"/>
    </xf>
    <xf numFmtId="1" fontId="16" fillId="5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top" wrapText="1"/>
    </xf>
    <xf numFmtId="0" fontId="12" fillId="3" borderId="43" xfId="0" applyNumberFormat="1" applyFont="1" applyFill="1" applyBorder="1" applyAlignment="1">
      <alignment horizontal="left" vertical="top" wrapText="1"/>
    </xf>
    <xf numFmtId="1" fontId="16" fillId="5" borderId="43" xfId="0" applyNumberFormat="1" applyFont="1" applyFill="1" applyBorder="1" applyAlignment="1">
      <alignment horizontal="left" vertical="center" wrapText="1"/>
    </xf>
    <xf numFmtId="0" fontId="18" fillId="4" borderId="0" xfId="0" applyNumberFormat="1" applyFont="1" applyFill="1" applyAlignment="1">
      <alignment horizontal="center" wrapText="1"/>
    </xf>
    <xf numFmtId="0" fontId="16" fillId="5" borderId="56" xfId="0" applyNumberFormat="1" applyFont="1" applyFill="1" applyBorder="1" applyAlignment="1">
      <alignment horizontal="center" vertical="center" wrapText="1"/>
    </xf>
    <xf numFmtId="0" fontId="16" fillId="3" borderId="0" xfId="0" applyNumberFormat="1" applyFont="1" applyFill="1" applyAlignment="1">
      <alignment horizontal="center" vertical="center" wrapText="1"/>
    </xf>
    <xf numFmtId="0" fontId="12" fillId="3" borderId="44" xfId="0" applyNumberFormat="1" applyFont="1" applyFill="1" applyBorder="1" applyAlignment="1">
      <alignment horizontal="left" vertical="top" wrapText="1"/>
    </xf>
    <xf numFmtId="0" fontId="12" fillId="3" borderId="6" xfId="0" quotePrefix="1" applyNumberFormat="1" applyFont="1" applyFill="1" applyBorder="1" applyAlignment="1">
      <alignment horizontal="left" vertical="top" wrapText="1"/>
    </xf>
    <xf numFmtId="0" fontId="12" fillId="3" borderId="1" xfId="0" quotePrefix="1" applyNumberFormat="1" applyFont="1" applyFill="1" applyBorder="1" applyAlignment="1">
      <alignment horizontal="left" vertical="top" wrapText="1"/>
    </xf>
    <xf numFmtId="0" fontId="18" fillId="0" borderId="0" xfId="0" applyNumberFormat="1" applyFont="1" applyAlignment="1">
      <alignment horizontal="center" wrapText="1"/>
    </xf>
    <xf numFmtId="0" fontId="12" fillId="3" borderId="44" xfId="0" quotePrefix="1" applyNumberFormat="1" applyFont="1" applyFill="1" applyBorder="1" applyAlignment="1">
      <alignment horizontal="left" vertical="top" wrapText="1"/>
    </xf>
    <xf numFmtId="0" fontId="12" fillId="0" borderId="6" xfId="0" quotePrefix="1" applyNumberFormat="1" applyFont="1" applyBorder="1" applyAlignment="1">
      <alignment horizontal="left" vertical="top" wrapText="1"/>
    </xf>
    <xf numFmtId="0" fontId="12" fillId="0" borderId="44" xfId="0" quotePrefix="1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quotePrefix="1" applyNumberFormat="1" applyFont="1" applyBorder="1" applyAlignment="1">
      <alignment horizontal="left" vertical="top" wrapText="1"/>
    </xf>
    <xf numFmtId="0" fontId="12" fillId="3" borderId="36" xfId="0" applyFont="1" applyFill="1" applyBorder="1" applyAlignment="1">
      <alignment horizontal="center"/>
    </xf>
    <xf numFmtId="49" fontId="12" fillId="3" borderId="71" xfId="0" applyNumberFormat="1" applyFont="1" applyFill="1" applyBorder="1" applyAlignment="1">
      <alignment horizontal="left" vertical="top" wrapText="1"/>
    </xf>
    <xf numFmtId="49" fontId="12" fillId="3" borderId="56" xfId="0" applyNumberFormat="1" applyFont="1" applyFill="1" applyBorder="1" applyAlignment="1">
      <alignment horizontal="left" vertical="top" wrapText="1"/>
    </xf>
    <xf numFmtId="49" fontId="12" fillId="3" borderId="40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9" fontId="12" fillId="3" borderId="38" xfId="0" applyNumberFormat="1" applyFont="1" applyFill="1" applyBorder="1" applyAlignment="1">
      <alignment horizontal="left" vertical="center" wrapText="1"/>
    </xf>
    <xf numFmtId="49" fontId="12" fillId="3" borderId="36" xfId="0" applyNumberFormat="1" applyFont="1" applyFill="1" applyBorder="1" applyAlignment="1">
      <alignment horizontal="left" vertical="center" wrapText="1"/>
    </xf>
    <xf numFmtId="49" fontId="12" fillId="3" borderId="43" xfId="0" applyNumberFormat="1" applyFont="1" applyFill="1" applyBorder="1" applyAlignment="1">
      <alignment horizontal="left" vertical="center" wrapText="1"/>
    </xf>
    <xf numFmtId="49" fontId="12" fillId="3" borderId="41" xfId="0" applyNumberFormat="1" applyFont="1" applyFill="1" applyBorder="1" applyAlignment="1">
      <alignment horizontal="left" vertical="center" wrapText="1"/>
    </xf>
    <xf numFmtId="164" fontId="12" fillId="3" borderId="24" xfId="0" applyNumberFormat="1" applyFont="1" applyFill="1" applyBorder="1" applyAlignment="1">
      <alignment horizontal="center"/>
    </xf>
    <xf numFmtId="164" fontId="12" fillId="3" borderId="60" xfId="0" applyNumberFormat="1" applyFont="1" applyFill="1" applyBorder="1" applyAlignment="1">
      <alignment horizontal="center"/>
    </xf>
    <xf numFmtId="164" fontId="12" fillId="3" borderId="40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12" fillId="3" borderId="25" xfId="0" applyNumberFormat="1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164" fontId="12" fillId="3" borderId="46" xfId="0" applyNumberFormat="1" applyFont="1" applyFill="1" applyBorder="1" applyAlignment="1">
      <alignment horizontal="center"/>
    </xf>
    <xf numFmtId="164" fontId="12" fillId="3" borderId="28" xfId="0" applyNumberFormat="1" applyFont="1" applyFill="1" applyBorder="1" applyAlignment="1">
      <alignment horizontal="center"/>
    </xf>
    <xf numFmtId="164" fontId="12" fillId="3" borderId="45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49" fontId="8" fillId="2" borderId="21" xfId="0" applyNumberFormat="1" applyFont="1" applyFill="1" applyBorder="1" applyAlignment="1" applyProtection="1">
      <alignment horizontal="left" vertical="top" wrapText="1"/>
      <protection locked="0"/>
    </xf>
    <xf numFmtId="49" fontId="8" fillId="2" borderId="26" xfId="0" applyNumberFormat="1" applyFont="1" applyFill="1" applyBorder="1" applyAlignment="1" applyProtection="1">
      <alignment horizontal="left" vertical="top" wrapText="1"/>
      <protection locked="0"/>
    </xf>
    <xf numFmtId="49" fontId="8" fillId="2" borderId="48" xfId="0" applyNumberFormat="1" applyFont="1" applyFill="1" applyBorder="1" applyAlignment="1" applyProtection="1">
      <alignment horizontal="left" vertical="top" wrapText="1"/>
      <protection locked="0"/>
    </xf>
    <xf numFmtId="49" fontId="8" fillId="2" borderId="22" xfId="0" applyNumberFormat="1" applyFont="1" applyFill="1" applyBorder="1" applyAlignment="1" applyProtection="1">
      <alignment horizontal="left" vertical="top" wrapText="1"/>
      <protection locked="0"/>
    </xf>
    <xf numFmtId="49" fontId="8" fillId="2" borderId="0" xfId="0" applyNumberFormat="1" applyFont="1" applyFill="1" applyAlignment="1" applyProtection="1">
      <alignment horizontal="left" vertical="top" wrapText="1"/>
      <protection locked="0"/>
    </xf>
    <xf numFmtId="49" fontId="8" fillId="2" borderId="29" xfId="0" applyNumberFormat="1" applyFont="1" applyFill="1" applyBorder="1" applyAlignment="1" applyProtection="1">
      <alignment horizontal="left" vertical="top" wrapText="1"/>
      <protection locked="0"/>
    </xf>
    <xf numFmtId="49" fontId="8" fillId="2" borderId="14" xfId="0" applyNumberFormat="1" applyFont="1" applyFill="1" applyBorder="1" applyAlignment="1" applyProtection="1">
      <alignment horizontal="left" vertical="top" wrapText="1"/>
      <protection locked="0"/>
    </xf>
    <xf numFmtId="49" fontId="8" fillId="2" borderId="16" xfId="0" applyNumberFormat="1" applyFont="1" applyFill="1" applyBorder="1" applyAlignment="1" applyProtection="1">
      <alignment horizontal="left" vertical="top" wrapText="1"/>
      <protection locked="0"/>
    </xf>
    <xf numFmtId="49" fontId="8" fillId="2" borderId="34" xfId="0" applyNumberFormat="1" applyFont="1" applyFill="1" applyBorder="1" applyAlignment="1" applyProtection="1">
      <alignment horizontal="left" vertical="top" wrapText="1"/>
      <protection locked="0"/>
    </xf>
    <xf numFmtId="0" fontId="9" fillId="5" borderId="35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5" borderId="52" xfId="0" applyFont="1" applyFill="1" applyBorder="1" applyAlignment="1">
      <alignment horizontal="center"/>
    </xf>
    <xf numFmtId="0" fontId="12" fillId="2" borderId="8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38" xfId="0" applyFont="1" applyFill="1" applyBorder="1" applyAlignment="1" applyProtection="1">
      <alignment horizontal="center"/>
      <protection locked="0"/>
    </xf>
    <xf numFmtId="0" fontId="12" fillId="2" borderId="23" xfId="0" applyFont="1" applyFill="1" applyBorder="1" applyAlignment="1" applyProtection="1">
      <alignment horizontal="left"/>
      <protection locked="0"/>
    </xf>
    <xf numFmtId="0" fontId="12" fillId="2" borderId="46" xfId="0" applyFont="1" applyFill="1" applyBorder="1" applyAlignment="1" applyProtection="1">
      <alignment horizontal="left"/>
      <protection locked="0"/>
    </xf>
    <xf numFmtId="0" fontId="12" fillId="2" borderId="30" xfId="0" applyFont="1" applyFill="1" applyBorder="1" applyAlignment="1" applyProtection="1">
      <alignment horizontal="left"/>
      <protection locked="0"/>
    </xf>
    <xf numFmtId="0" fontId="12" fillId="3" borderId="0" xfId="0" applyFont="1" applyFill="1" applyAlignment="1">
      <alignment horizontal="left"/>
    </xf>
    <xf numFmtId="0" fontId="12" fillId="2" borderId="25" xfId="0" applyFont="1" applyFill="1" applyBorder="1" applyAlignment="1" applyProtection="1">
      <alignment horizontal="left"/>
      <protection locked="0"/>
    </xf>
    <xf numFmtId="0" fontId="12" fillId="2" borderId="45" xfId="0" applyFont="1" applyFill="1" applyBorder="1" applyAlignment="1" applyProtection="1">
      <alignment horizontal="left"/>
      <protection locked="0"/>
    </xf>
    <xf numFmtId="0" fontId="12" fillId="2" borderId="32" xfId="0" applyFont="1" applyFill="1" applyBorder="1" applyAlignment="1" applyProtection="1">
      <alignment horizontal="left"/>
      <protection locked="0"/>
    </xf>
    <xf numFmtId="0" fontId="12" fillId="2" borderId="28" xfId="0" applyFont="1" applyFill="1" applyBorder="1" applyAlignment="1" applyProtection="1">
      <alignment horizontal="center"/>
      <protection locked="0"/>
    </xf>
    <xf numFmtId="0" fontId="12" fillId="2" borderId="43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164" fontId="12" fillId="3" borderId="21" xfId="0" applyNumberFormat="1" applyFont="1" applyFill="1" applyBorder="1" applyAlignment="1">
      <alignment horizontal="center"/>
    </xf>
    <xf numFmtId="164" fontId="12" fillId="3" borderId="53" xfId="0" applyNumberFormat="1" applyFont="1" applyFill="1" applyBorder="1" applyAlignment="1">
      <alignment horizontal="center"/>
    </xf>
    <xf numFmtId="164" fontId="12" fillId="3" borderId="61" xfId="0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8" fillId="2" borderId="23" xfId="0" applyFont="1" applyFill="1" applyBorder="1" applyAlignment="1" applyProtection="1">
      <alignment horizontal="center"/>
      <protection locked="0"/>
    </xf>
    <xf numFmtId="0" fontId="8" fillId="2" borderId="46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164" fontId="12" fillId="3" borderId="39" xfId="0" applyNumberFormat="1" applyFont="1" applyFill="1" applyBorder="1" applyAlignment="1">
      <alignment horizontal="center"/>
    </xf>
    <xf numFmtId="164" fontId="12" fillId="3" borderId="6" xfId="0" applyNumberFormat="1" applyFont="1" applyFill="1" applyBorder="1" applyAlignment="1">
      <alignment horizontal="center"/>
    </xf>
    <xf numFmtId="0" fontId="9" fillId="5" borderId="17" xfId="0" applyFont="1" applyFill="1" applyBorder="1" applyAlignment="1">
      <alignment horizontal="left"/>
    </xf>
    <xf numFmtId="0" fontId="9" fillId="5" borderId="18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5" borderId="48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9" fillId="5" borderId="50" xfId="0" applyFont="1" applyFill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164" fontId="12" fillId="0" borderId="35" xfId="0" applyNumberFormat="1" applyFont="1" applyBorder="1" applyAlignment="1">
      <alignment horizontal="center"/>
    </xf>
    <xf numFmtId="164" fontId="12" fillId="3" borderId="13" xfId="0" applyNumberFormat="1" applyFont="1" applyFill="1" applyBorder="1" applyAlignment="1">
      <alignment horizontal="center"/>
    </xf>
    <xf numFmtId="164" fontId="12" fillId="3" borderId="35" xfId="0" applyNumberFormat="1" applyFont="1" applyFill="1" applyBorder="1" applyAlignment="1">
      <alignment horizontal="center"/>
    </xf>
    <xf numFmtId="164" fontId="8" fillId="3" borderId="61" xfId="0" applyNumberFormat="1" applyFont="1" applyFill="1" applyBorder="1" applyAlignment="1">
      <alignment horizontal="center"/>
    </xf>
    <xf numFmtId="164" fontId="8" fillId="3" borderId="60" xfId="0" applyNumberFormat="1" applyFont="1" applyFill="1" applyBorder="1" applyAlignment="1">
      <alignment horizontal="center"/>
    </xf>
    <xf numFmtId="164" fontId="12" fillId="3" borderId="14" xfId="0" applyNumberFormat="1" applyFont="1" applyFill="1" applyBorder="1" applyAlignment="1">
      <alignment horizontal="center"/>
    </xf>
    <xf numFmtId="164" fontId="12" fillId="3" borderId="47" xfId="0" applyNumberFormat="1" applyFont="1" applyFill="1" applyBorder="1" applyAlignment="1">
      <alignment horizontal="center"/>
    </xf>
    <xf numFmtId="0" fontId="8" fillId="2" borderId="11" xfId="0" applyFont="1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1" fontId="12" fillId="2" borderId="24" xfId="0" applyNumberFormat="1" applyFont="1" applyFill="1" applyBorder="1" applyAlignment="1" applyProtection="1">
      <alignment horizontal="left"/>
      <protection locked="0"/>
    </xf>
    <xf numFmtId="1" fontId="12" fillId="2" borderId="61" xfId="0" applyNumberFormat="1" applyFont="1" applyFill="1" applyBorder="1" applyAlignment="1" applyProtection="1">
      <alignment horizontal="left"/>
      <protection locked="0"/>
    </xf>
    <xf numFmtId="1" fontId="12" fillId="2" borderId="31" xfId="0" applyNumberFormat="1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6" fontId="8" fillId="2" borderId="16" xfId="0" applyNumberFormat="1" applyFont="1" applyFill="1" applyBorder="1" applyAlignment="1" applyProtection="1">
      <alignment horizontal="left"/>
      <protection locked="0"/>
    </xf>
    <xf numFmtId="0" fontId="8" fillId="2" borderId="16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>
      <alignment horizontal="center" wrapText="1"/>
    </xf>
    <xf numFmtId="0" fontId="9" fillId="5" borderId="27" xfId="0" applyFont="1" applyFill="1" applyBorder="1" applyAlignment="1">
      <alignment horizontal="center" wrapText="1"/>
    </xf>
    <xf numFmtId="0" fontId="9" fillId="5" borderId="33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  <protection locked="0"/>
    </xf>
    <xf numFmtId="0" fontId="26" fillId="6" borderId="10" xfId="0" applyFont="1" applyFill="1" applyBorder="1" applyAlignment="1">
      <alignment horizontal="center" wrapText="1"/>
    </xf>
    <xf numFmtId="0" fontId="26" fillId="6" borderId="11" xfId="0" applyFont="1" applyFill="1" applyBorder="1" applyAlignment="1">
      <alignment horizontal="center" wrapText="1"/>
    </xf>
    <xf numFmtId="1" fontId="19" fillId="3" borderId="73" xfId="0" applyNumberFormat="1" applyFont="1" applyFill="1" applyBorder="1" applyAlignment="1">
      <alignment horizontal="center" vertical="center" wrapText="1"/>
    </xf>
    <xf numFmtId="0" fontId="12" fillId="2" borderId="65" xfId="0" applyFont="1" applyFill="1" applyBorder="1" applyAlignment="1" applyProtection="1">
      <alignment horizontal="center" vertical="top" wrapText="1"/>
      <protection locked="0"/>
    </xf>
    <xf numFmtId="0" fontId="12" fillId="2" borderId="69" xfId="0" applyFont="1" applyFill="1" applyBorder="1" applyAlignment="1" applyProtection="1">
      <alignment horizontal="center" vertical="top" wrapText="1"/>
      <protection locked="0"/>
    </xf>
    <xf numFmtId="0" fontId="12" fillId="2" borderId="66" xfId="0" applyFont="1" applyFill="1" applyBorder="1" applyAlignment="1" applyProtection="1">
      <alignment horizontal="center" vertical="top" wrapText="1"/>
      <protection locked="0"/>
    </xf>
    <xf numFmtId="1" fontId="19" fillId="3" borderId="62" xfId="0" applyNumberFormat="1" applyFont="1" applyFill="1" applyBorder="1" applyAlignment="1">
      <alignment horizontal="center" vertical="center" wrapText="1"/>
    </xf>
    <xf numFmtId="164" fontId="21" fillId="3" borderId="62" xfId="0" applyNumberFormat="1" applyFont="1" applyFill="1" applyBorder="1" applyAlignment="1">
      <alignment horizontal="center" vertical="center" wrapText="1"/>
    </xf>
    <xf numFmtId="164" fontId="21" fillId="3" borderId="74" xfId="0" applyNumberFormat="1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0" fontId="21" fillId="3" borderId="73" xfId="0" applyFont="1" applyFill="1" applyBorder="1" applyAlignment="1">
      <alignment horizontal="left" vertical="center" wrapText="1"/>
    </xf>
    <xf numFmtId="0" fontId="22" fillId="5" borderId="57" xfId="0" applyFont="1" applyFill="1" applyBorder="1" applyAlignment="1">
      <alignment horizontal="center" vertical="center" textRotation="90" wrapText="1"/>
    </xf>
    <xf numFmtId="0" fontId="22" fillId="5" borderId="68" xfId="0" applyFont="1" applyFill="1" applyBorder="1" applyAlignment="1">
      <alignment horizontal="center" vertical="center" textRotation="90" wrapText="1"/>
    </xf>
    <xf numFmtId="0" fontId="22" fillId="5" borderId="42" xfId="0" applyFont="1" applyFill="1" applyBorder="1" applyAlignment="1">
      <alignment horizontal="center" vertical="center" textRotation="90" wrapText="1"/>
    </xf>
    <xf numFmtId="0" fontId="16" fillId="5" borderId="62" xfId="0" applyFont="1" applyFill="1" applyBorder="1" applyAlignment="1">
      <alignment horizontal="center" vertical="center" wrapText="1"/>
    </xf>
    <xf numFmtId="0" fontId="21" fillId="3" borderId="73" xfId="0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 wrapText="1"/>
    </xf>
    <xf numFmtId="164" fontId="21" fillId="3" borderId="55" xfId="0" applyNumberFormat="1" applyFont="1" applyFill="1" applyBorder="1" applyAlignment="1">
      <alignment horizontal="right" vertical="center" wrapText="1"/>
    </xf>
    <xf numFmtId="164" fontId="21" fillId="3" borderId="4" xfId="0" applyNumberFormat="1" applyFont="1" applyFill="1" applyBorder="1" applyAlignment="1">
      <alignment horizontal="right" vertical="center" wrapText="1"/>
    </xf>
    <xf numFmtId="0" fontId="21" fillId="3" borderId="2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1" fillId="3" borderId="53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59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1" fontId="19" fillId="3" borderId="35" xfId="0" applyNumberFormat="1" applyFont="1" applyFill="1" applyBorder="1" applyAlignment="1">
      <alignment horizontal="center" vertical="center" wrapText="1"/>
    </xf>
    <xf numFmtId="1" fontId="19" fillId="3" borderId="60" xfId="0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164" fontId="21" fillId="3" borderId="44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164" fontId="21" fillId="3" borderId="63" xfId="0" applyNumberFormat="1" applyFont="1" applyFill="1" applyBorder="1" applyAlignment="1">
      <alignment horizontal="center" vertical="center" wrapText="1"/>
    </xf>
    <xf numFmtId="164" fontId="21" fillId="3" borderId="6" xfId="0" applyNumberFormat="1" applyFont="1" applyFill="1" applyBorder="1" applyAlignment="1">
      <alignment horizontal="center" vertical="center" wrapText="1"/>
    </xf>
    <xf numFmtId="0" fontId="21" fillId="3" borderId="71" xfId="0" applyFont="1" applyFill="1" applyBorder="1" applyAlignment="1">
      <alignment horizontal="center" vertical="center" wrapText="1"/>
    </xf>
    <xf numFmtId="0" fontId="21" fillId="3" borderId="59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 vertical="center" wrapText="1"/>
    </xf>
    <xf numFmtId="1" fontId="19" fillId="3" borderId="71" xfId="0" applyNumberFormat="1" applyFont="1" applyFill="1" applyBorder="1" applyAlignment="1">
      <alignment horizontal="center" vertical="center" wrapText="1"/>
    </xf>
    <xf numFmtId="1" fontId="19" fillId="3" borderId="59" xfId="0" applyNumberFormat="1" applyFont="1" applyFill="1" applyBorder="1" applyAlignment="1">
      <alignment horizontal="center" vertical="center" wrapText="1"/>
    </xf>
    <xf numFmtId="1" fontId="19" fillId="3" borderId="56" xfId="0" applyNumberFormat="1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164" fontId="21" fillId="3" borderId="51" xfId="0" applyNumberFormat="1" applyFont="1" applyFill="1" applyBorder="1" applyAlignment="1">
      <alignment horizontal="right" vertical="center" wrapText="1"/>
    </xf>
    <xf numFmtId="0" fontId="21" fillId="3" borderId="16" xfId="0" applyFont="1" applyFill="1" applyBorder="1" applyAlignment="1">
      <alignment horizontal="right" vertical="center" wrapText="1"/>
    </xf>
    <xf numFmtId="0" fontId="21" fillId="3" borderId="47" xfId="0" applyFont="1" applyFill="1" applyBorder="1" applyAlignment="1">
      <alignment horizontal="left" vertical="center" wrapText="1"/>
    </xf>
    <xf numFmtId="164" fontId="21" fillId="3" borderId="59" xfId="0" applyNumberFormat="1" applyFont="1" applyFill="1" applyBorder="1" applyAlignment="1">
      <alignment horizontal="center" vertical="center" wrapText="1"/>
    </xf>
    <xf numFmtId="164" fontId="21" fillId="3" borderId="56" xfId="0" applyNumberFormat="1" applyFont="1" applyFill="1" applyBorder="1" applyAlignment="1">
      <alignment horizontal="center" vertical="center" wrapText="1"/>
    </xf>
    <xf numFmtId="1" fontId="16" fillId="5" borderId="53" xfId="0" applyNumberFormat="1" applyFont="1" applyFill="1" applyBorder="1" applyAlignment="1">
      <alignment horizontal="center" vertical="center" wrapText="1"/>
    </xf>
    <xf numFmtId="1" fontId="16" fillId="5" borderId="47" xfId="0" applyNumberFormat="1" applyFont="1" applyFill="1" applyBorder="1" applyAlignment="1">
      <alignment horizontal="center" vertical="center" wrapText="1"/>
    </xf>
    <xf numFmtId="164" fontId="16" fillId="5" borderId="44" xfId="0" applyNumberFormat="1" applyFont="1" applyFill="1" applyBorder="1" applyAlignment="1">
      <alignment horizontal="center" vertical="center" wrapText="1"/>
    </xf>
    <xf numFmtId="164" fontId="16" fillId="5" borderId="43" xfId="0" applyNumberFormat="1" applyFont="1" applyFill="1" applyBorder="1" applyAlignment="1">
      <alignment horizontal="center" vertical="center" wrapText="1"/>
    </xf>
    <xf numFmtId="164" fontId="21" fillId="3" borderId="71" xfId="0" applyNumberFormat="1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textRotation="90" wrapText="1"/>
    </xf>
    <xf numFmtId="0" fontId="16" fillId="5" borderId="14" xfId="0" applyFont="1" applyFill="1" applyBorder="1" applyAlignment="1">
      <alignment horizontal="center" vertical="center" textRotation="90" wrapText="1"/>
    </xf>
    <xf numFmtId="0" fontId="16" fillId="5" borderId="44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>
      <alignment horizontal="center" vertical="center" wrapText="1"/>
    </xf>
    <xf numFmtId="164" fontId="21" fillId="3" borderId="43" xfId="0" applyNumberFormat="1" applyFont="1" applyFill="1" applyBorder="1" applyAlignment="1">
      <alignment horizontal="center" vertical="center" wrapText="1"/>
    </xf>
    <xf numFmtId="0" fontId="21" fillId="3" borderId="44" xfId="0" applyFont="1" applyFill="1" applyBorder="1" applyAlignment="1">
      <alignment horizontal="center" vertical="center" wrapText="1"/>
    </xf>
    <xf numFmtId="1" fontId="19" fillId="3" borderId="47" xfId="0" applyNumberFormat="1" applyFont="1" applyFill="1" applyBorder="1" applyAlignment="1">
      <alignment horizontal="center" vertical="center" wrapText="1"/>
    </xf>
    <xf numFmtId="1" fontId="19" fillId="3" borderId="44" xfId="0" applyNumberFormat="1" applyFont="1" applyFill="1" applyBorder="1" applyAlignment="1">
      <alignment horizontal="center" vertical="center" wrapText="1"/>
    </xf>
    <xf numFmtId="1" fontId="19" fillId="3" borderId="6" xfId="0" applyNumberFormat="1" applyFont="1" applyFill="1" applyBorder="1" applyAlignment="1">
      <alignment horizontal="center" vertical="center" wrapText="1"/>
    </xf>
    <xf numFmtId="1" fontId="19" fillId="3" borderId="28" xfId="0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left"/>
    </xf>
    <xf numFmtId="0" fontId="16" fillId="5" borderId="27" xfId="0" applyFont="1" applyFill="1" applyBorder="1" applyAlignment="1">
      <alignment horizontal="left"/>
    </xf>
    <xf numFmtId="0" fontId="16" fillId="5" borderId="33" xfId="0" applyFont="1" applyFill="1" applyBorder="1" applyAlignment="1">
      <alignment horizontal="left"/>
    </xf>
    <xf numFmtId="1" fontId="19" fillId="3" borderId="10" xfId="0" applyNumberFormat="1" applyFont="1" applyFill="1" applyBorder="1" applyAlignment="1">
      <alignment horizontal="left"/>
    </xf>
    <xf numFmtId="1" fontId="19" fillId="3" borderId="12" xfId="0" applyNumberFormat="1" applyFont="1" applyFill="1" applyBorder="1" applyAlignment="1">
      <alignment horizontal="left"/>
    </xf>
    <xf numFmtId="0" fontId="16" fillId="4" borderId="5" xfId="0" applyFont="1" applyFill="1" applyBorder="1" applyAlignment="1">
      <alignment horizontal="center" wrapText="1"/>
    </xf>
  </cellXfs>
  <cellStyles count="9">
    <cellStyle name="Currency" xfId="7" builtinId="4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Percent" xfId="8" builtinId="5"/>
  </cellStyles>
  <dxfs count="9">
    <dxf>
      <font>
        <color theme="0"/>
        <name val="Cambria"/>
        <scheme val="none"/>
      </font>
    </dxf>
    <dxf>
      <font>
        <color theme="0" tint="-0.24994659260841701"/>
      </font>
      <fill>
        <patternFill>
          <bgColor theme="0"/>
        </patternFill>
      </fill>
    </dxf>
    <dxf>
      <font>
        <color theme="0"/>
      </font>
    </dxf>
    <dxf>
      <font>
        <color auto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5554980</xdr:colOff>
      <xdr:row>13</xdr:row>
      <xdr:rowOff>22860</xdr:rowOff>
    </xdr:from>
    <xdr:to>
      <xdr:col>2</xdr:col>
      <xdr:colOff>5829300</xdr:colOff>
      <xdr:row>14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2529840"/>
          <a:ext cx="2743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K30"/>
  <sheetViews>
    <sheetView tabSelected="1" workbookViewId="0"/>
  </sheetViews>
  <sheetFormatPr defaultColWidth="10.7109375" defaultRowHeight="16.899999999999999" customHeight="1" x14ac:dyDescent="0.25"/>
  <cols>
    <col min="1" max="1" width="2.28515625" style="1" customWidth="1"/>
    <col min="2" max="2" width="6.7109375" style="1" customWidth="1"/>
    <col min="3" max="3" width="130.5703125" style="1" bestFit="1" customWidth="1"/>
    <col min="4" max="4" width="3.28515625" style="1" customWidth="1"/>
    <col min="5" max="5" width="10.140625" style="1" customWidth="1"/>
    <col min="6" max="6" width="17.42578125" style="1" bestFit="1" customWidth="1"/>
    <col min="7" max="7" width="41" style="1" customWidth="1"/>
    <col min="8" max="8" width="19.7109375" style="1" customWidth="1"/>
    <col min="9" max="11" width="8.85546875" style="1" customWidth="1"/>
    <col min="12" max="16384" width="10.7109375" style="1"/>
  </cols>
  <sheetData>
    <row r="1" spans="1:11" ht="16.899999999999999" customHeight="1" thickBot="1" x14ac:dyDescent="0.3">
      <c r="A1" s="148"/>
      <c r="B1" s="185" t="s">
        <v>0</v>
      </c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6.899999999999999" customHeight="1" x14ac:dyDescent="0.25">
      <c r="A2" s="148"/>
      <c r="B2" s="151" t="s">
        <v>1</v>
      </c>
      <c r="C2" s="167" t="s">
        <v>2</v>
      </c>
      <c r="D2" s="155"/>
      <c r="E2" s="31" t="s">
        <v>3</v>
      </c>
      <c r="F2" s="146" t="s">
        <v>4</v>
      </c>
      <c r="G2" s="147" t="s">
        <v>5</v>
      </c>
      <c r="H2" s="155"/>
      <c r="I2" s="155"/>
      <c r="J2" s="155"/>
      <c r="K2" s="155"/>
    </row>
    <row r="3" spans="1:11" ht="16.899999999999999" customHeight="1" x14ac:dyDescent="0.25">
      <c r="A3" s="148"/>
      <c r="B3" s="152">
        <v>1</v>
      </c>
      <c r="C3" s="168" t="s">
        <v>6</v>
      </c>
      <c r="D3" s="154"/>
      <c r="E3" s="260" t="s">
        <v>7</v>
      </c>
      <c r="F3" s="261" t="s">
        <v>8</v>
      </c>
      <c r="G3" s="262" t="s">
        <v>9</v>
      </c>
      <c r="H3" s="154"/>
      <c r="I3" s="154"/>
      <c r="J3" s="154"/>
      <c r="K3" s="154"/>
    </row>
    <row r="4" spans="1:11" ht="16.899999999999999" customHeight="1" x14ac:dyDescent="0.25">
      <c r="A4" s="148"/>
      <c r="B4" s="150">
        <v>2</v>
      </c>
      <c r="C4" s="169" t="s">
        <v>10</v>
      </c>
      <c r="D4" s="154"/>
      <c r="E4" s="260"/>
      <c r="F4" s="261"/>
      <c r="G4" s="262"/>
      <c r="H4" s="154"/>
      <c r="I4" s="154"/>
      <c r="J4" s="154"/>
      <c r="K4" s="154"/>
    </row>
    <row r="5" spans="1:11" ht="16.899999999999999" customHeight="1" x14ac:dyDescent="0.25">
      <c r="A5" s="148"/>
      <c r="B5" s="152"/>
      <c r="C5" s="170" t="s">
        <v>11</v>
      </c>
      <c r="D5" s="148"/>
      <c r="E5" s="260" t="s">
        <v>12</v>
      </c>
      <c r="F5" s="261" t="s">
        <v>13</v>
      </c>
      <c r="G5" s="262" t="s">
        <v>14</v>
      </c>
      <c r="H5" s="148"/>
      <c r="I5" s="148"/>
      <c r="J5" s="148"/>
      <c r="K5" s="148"/>
    </row>
    <row r="6" spans="1:11" ht="16.899999999999999" customHeight="1" thickBot="1" x14ac:dyDescent="0.3">
      <c r="A6" s="148"/>
      <c r="B6" s="153">
        <v>3</v>
      </c>
      <c r="C6" s="171" t="s">
        <v>15</v>
      </c>
      <c r="D6" s="148"/>
      <c r="E6" s="260"/>
      <c r="F6" s="261"/>
      <c r="G6" s="262"/>
      <c r="H6" s="148"/>
      <c r="I6" s="148"/>
      <c r="J6" s="148"/>
      <c r="K6" s="148"/>
    </row>
    <row r="7" spans="1:11" ht="16.899999999999999" customHeight="1" thickBot="1" x14ac:dyDescent="0.3">
      <c r="A7" s="148"/>
      <c r="B7" s="157"/>
      <c r="C7" s="158"/>
      <c r="D7" s="148"/>
      <c r="E7" s="260" t="s">
        <v>16</v>
      </c>
      <c r="F7" s="261" t="s">
        <v>17</v>
      </c>
      <c r="G7" s="262" t="s">
        <v>18</v>
      </c>
      <c r="H7" s="148"/>
      <c r="I7" s="148"/>
      <c r="J7" s="148"/>
      <c r="K7" s="148"/>
    </row>
    <row r="8" spans="1:11" ht="16.899999999999999" customHeight="1" x14ac:dyDescent="0.25">
      <c r="A8" s="148"/>
      <c r="B8" s="172" t="s">
        <v>1</v>
      </c>
      <c r="C8" s="173" t="s">
        <v>19</v>
      </c>
      <c r="D8" s="148"/>
      <c r="E8" s="260"/>
      <c r="F8" s="261"/>
      <c r="G8" s="262"/>
      <c r="H8" s="148"/>
      <c r="I8" s="148"/>
      <c r="J8" s="148"/>
      <c r="K8" s="148"/>
    </row>
    <row r="9" spans="1:11" ht="16.899999999999999" customHeight="1" x14ac:dyDescent="0.25">
      <c r="A9" s="148"/>
      <c r="B9" s="149">
        <v>1</v>
      </c>
      <c r="C9" s="161" t="s">
        <v>20</v>
      </c>
      <c r="D9" s="148"/>
      <c r="E9" s="260" t="s">
        <v>21</v>
      </c>
      <c r="F9" s="261" t="s">
        <v>22</v>
      </c>
      <c r="G9" s="262" t="s">
        <v>23</v>
      </c>
      <c r="H9" s="148"/>
      <c r="I9" s="148"/>
      <c r="J9" s="148"/>
      <c r="K9" s="148"/>
    </row>
    <row r="10" spans="1:11" ht="16.899999999999999" customHeight="1" x14ac:dyDescent="0.25">
      <c r="A10" s="148"/>
      <c r="B10" s="152">
        <v>2</v>
      </c>
      <c r="C10" s="161" t="s">
        <v>24</v>
      </c>
      <c r="D10" s="148"/>
      <c r="E10" s="260"/>
      <c r="F10" s="261"/>
      <c r="G10" s="262"/>
      <c r="H10" s="148"/>
      <c r="I10" s="148"/>
      <c r="J10" s="148"/>
      <c r="K10" s="148"/>
    </row>
    <row r="11" spans="1:11" ht="16.899999999999999" customHeight="1" x14ac:dyDescent="0.25">
      <c r="A11" s="148"/>
      <c r="B11" s="152">
        <v>3</v>
      </c>
      <c r="C11" s="161" t="s">
        <v>25</v>
      </c>
      <c r="D11" s="148"/>
      <c r="E11" s="260" t="s">
        <v>26</v>
      </c>
      <c r="F11" s="261" t="s">
        <v>27</v>
      </c>
      <c r="G11" s="262" t="s">
        <v>28</v>
      </c>
      <c r="H11" s="148"/>
      <c r="I11" s="148"/>
      <c r="J11" s="148"/>
      <c r="K11" s="148"/>
    </row>
    <row r="12" spans="1:11" ht="16.899999999999999" customHeight="1" x14ac:dyDescent="0.25">
      <c r="A12" s="148"/>
      <c r="B12" s="150">
        <v>4</v>
      </c>
      <c r="C12" s="164" t="s">
        <v>29</v>
      </c>
      <c r="D12" s="148"/>
      <c r="E12" s="260"/>
      <c r="F12" s="261"/>
      <c r="G12" s="262"/>
      <c r="H12" s="148"/>
      <c r="I12" s="148"/>
      <c r="J12" s="148"/>
      <c r="K12" s="148"/>
    </row>
    <row r="13" spans="1:11" ht="16.899999999999999" customHeight="1" x14ac:dyDescent="0.25">
      <c r="A13" s="148"/>
      <c r="B13" s="156"/>
      <c r="C13" s="165" t="s">
        <v>30</v>
      </c>
      <c r="D13" s="148"/>
      <c r="E13" s="260" t="s">
        <v>31</v>
      </c>
      <c r="F13" s="261" t="s">
        <v>32</v>
      </c>
      <c r="G13" s="262" t="s">
        <v>33</v>
      </c>
      <c r="H13" s="148"/>
      <c r="I13" s="148"/>
      <c r="J13" s="148"/>
      <c r="K13" s="148"/>
    </row>
    <row r="14" spans="1:11" ht="16.899999999999999" customHeight="1" thickBot="1" x14ac:dyDescent="0.3">
      <c r="A14" s="148"/>
      <c r="B14" s="156"/>
      <c r="C14" s="165" t="s">
        <v>34</v>
      </c>
      <c r="D14" s="148"/>
      <c r="E14" s="265"/>
      <c r="F14" s="264"/>
      <c r="G14" s="263"/>
      <c r="H14" s="148"/>
      <c r="I14" s="148"/>
      <c r="J14" s="148"/>
      <c r="K14" s="148"/>
    </row>
    <row r="15" spans="1:11" ht="16.899999999999999" customHeight="1" x14ac:dyDescent="0.25">
      <c r="B15" s="156"/>
      <c r="C15" s="165" t="s">
        <v>35</v>
      </c>
    </row>
    <row r="16" spans="1:11" ht="16.899999999999999" customHeight="1" x14ac:dyDescent="0.25">
      <c r="B16" s="152"/>
      <c r="C16" s="162" t="s">
        <v>36</v>
      </c>
    </row>
    <row r="17" spans="2:3" ht="16.899999999999999" customHeight="1" x14ac:dyDescent="0.25">
      <c r="B17" s="150">
        <v>5</v>
      </c>
      <c r="C17" s="164" t="s">
        <v>37</v>
      </c>
    </row>
    <row r="18" spans="2:3" ht="16.899999999999999" customHeight="1" x14ac:dyDescent="0.25">
      <c r="B18" s="156"/>
      <c r="C18" s="165" t="s">
        <v>38</v>
      </c>
    </row>
    <row r="19" spans="2:3" ht="16.899999999999999" customHeight="1" x14ac:dyDescent="0.25">
      <c r="B19" s="152"/>
      <c r="C19" s="162" t="s">
        <v>39</v>
      </c>
    </row>
    <row r="20" spans="2:3" ht="16.899999999999999" customHeight="1" x14ac:dyDescent="0.25">
      <c r="B20" s="149">
        <v>6</v>
      </c>
      <c r="C20" s="166" t="s">
        <v>40</v>
      </c>
    </row>
    <row r="21" spans="2:3" ht="16.899999999999999" customHeight="1" x14ac:dyDescent="0.25">
      <c r="B21" s="150">
        <v>7</v>
      </c>
      <c r="C21" s="166" t="s">
        <v>41</v>
      </c>
    </row>
    <row r="22" spans="2:3" ht="16.899999999999999" customHeight="1" x14ac:dyDescent="0.25">
      <c r="B22" s="150">
        <v>8</v>
      </c>
      <c r="C22" s="164" t="s">
        <v>42</v>
      </c>
    </row>
    <row r="23" spans="2:3" ht="16.899999999999999" customHeight="1" thickBot="1" x14ac:dyDescent="0.3">
      <c r="B23" s="153">
        <v>9</v>
      </c>
      <c r="C23" s="163" t="s">
        <v>43</v>
      </c>
    </row>
    <row r="30" spans="2:3" ht="20.45" customHeight="1" x14ac:dyDescent="0.25"/>
  </sheetData>
  <sheetProtection formatCells="0" formatColumns="0" formatRows="0" insertColumns="0" insertRows="0" insertHyperlinks="0" deleteColumns="0" deleteRows="0" sort="0" autoFilter="0" pivotTables="0"/>
  <mergeCells count="18">
    <mergeCell ref="E9:E10"/>
    <mergeCell ref="E11:E12"/>
    <mergeCell ref="E13:E14"/>
    <mergeCell ref="F5:F6"/>
    <mergeCell ref="F7:F8"/>
    <mergeCell ref="F9:F10"/>
    <mergeCell ref="G9:G10"/>
    <mergeCell ref="G11:G12"/>
    <mergeCell ref="G13:G14"/>
    <mergeCell ref="F11:F12"/>
    <mergeCell ref="F13:F14"/>
    <mergeCell ref="E3:E4"/>
    <mergeCell ref="F3:F4"/>
    <mergeCell ref="G3:G4"/>
    <mergeCell ref="G5:G6"/>
    <mergeCell ref="G7:G8"/>
    <mergeCell ref="E5:E6"/>
    <mergeCell ref="E7:E8"/>
  </mergeCell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S14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0" customWidth="1"/>
    <col min="2" max="2" width="24.7109375" style="60" customWidth="1"/>
    <col min="3" max="3" width="6.7109375" style="60" customWidth="1"/>
    <col min="4" max="4" width="6.7109375" style="62" customWidth="1"/>
    <col min="5" max="5" width="1.140625" style="51" customWidth="1"/>
    <col min="6" max="7" width="13.28515625" style="51" customWidth="1"/>
    <col min="8" max="8" width="44.42578125" style="51" customWidth="1"/>
    <col min="9" max="9" width="1.140625" style="51" customWidth="1"/>
    <col min="10" max="10" width="13.28515625" style="51" customWidth="1"/>
    <col min="11" max="11" width="13.28515625" style="128" customWidth="1"/>
    <col min="12" max="12" width="44.42578125" style="51" customWidth="1"/>
    <col min="13" max="13" width="1.140625" style="51" customWidth="1"/>
    <col min="14" max="14" width="13.28515625" style="51" customWidth="1"/>
    <col min="15" max="15" width="13.28515625" style="128" customWidth="1"/>
    <col min="16" max="16" width="44.42578125" style="51" customWidth="1"/>
    <col min="17" max="17" width="1.140625" style="51" customWidth="1"/>
    <col min="18" max="18" width="13.28515625" style="51" customWidth="1"/>
    <col min="19" max="19" width="13.28515625" style="128" customWidth="1"/>
    <col min="20" max="20" width="44.42578125" style="51" customWidth="1"/>
    <col min="21" max="21" width="1.140625" style="51" customWidth="1"/>
    <col min="22" max="22" width="13.28515625" style="51" customWidth="1"/>
    <col min="23" max="23" width="13.28515625" style="128" customWidth="1"/>
    <col min="24" max="24" width="44.42578125" style="51" customWidth="1"/>
    <col min="25" max="25" width="1.140625" style="51" customWidth="1"/>
    <col min="26" max="26" width="13.28515625" style="51" customWidth="1"/>
    <col min="27" max="27" width="13.28515625" style="128" customWidth="1"/>
    <col min="28" max="28" width="44.42578125" style="51" customWidth="1"/>
    <col min="29" max="29" width="1.140625" style="51" customWidth="1"/>
    <col min="30" max="31" width="13.28515625" style="51" customWidth="1"/>
    <col min="32" max="32" width="44.42578125" style="51" customWidth="1"/>
    <col min="33" max="33" width="1.140625" style="51" customWidth="1"/>
    <col min="34" max="34" width="13.28515625" style="51" customWidth="1"/>
    <col min="35" max="35" width="13.28515625" style="128" customWidth="1"/>
    <col min="36" max="36" width="44.42578125" style="51" customWidth="1"/>
    <col min="37" max="37" width="1.140625" style="51" customWidth="1"/>
    <col min="38" max="38" width="13.28515625" style="51" customWidth="1"/>
    <col min="39" max="39" width="13.28515625" style="128" customWidth="1"/>
    <col min="40" max="40" width="44.42578125" style="51" customWidth="1"/>
    <col min="41" max="41" width="1.140625" style="51" customWidth="1"/>
    <col min="42" max="42" width="13.28515625" style="51" customWidth="1"/>
    <col min="43" max="43" width="13.28515625" style="128" customWidth="1"/>
    <col min="44" max="44" width="44.42578125" style="51" customWidth="1"/>
    <col min="45" max="45" width="1.140625" style="51" customWidth="1"/>
    <col min="46" max="211" width="9.140625" style="51"/>
    <col min="212" max="212" width="1.140625" style="51" customWidth="1"/>
    <col min="213" max="213" width="29.42578125" style="51" bestFit="1" customWidth="1"/>
    <col min="214" max="214" width="82.42578125" style="51" customWidth="1"/>
    <col min="215" max="215" width="11" style="51" bestFit="1" customWidth="1"/>
    <col min="216" max="216" width="1.140625" style="51" customWidth="1"/>
    <col min="217" max="217" width="15.5703125" style="51" customWidth="1"/>
    <col min="218" max="218" width="7.7109375" style="51" customWidth="1"/>
    <col min="219" max="219" width="1.140625" style="51" customWidth="1"/>
    <col min="220" max="220" width="7.7109375" style="51" customWidth="1"/>
    <col min="221" max="221" width="72.28515625" style="51" customWidth="1"/>
    <col min="222" max="222" width="1.140625" style="51" customWidth="1"/>
    <col min="223" max="223" width="15.5703125" style="51" customWidth="1"/>
    <col min="224" max="224" width="7.7109375" style="51" customWidth="1"/>
    <col min="225" max="225" width="1.140625" style="51" customWidth="1"/>
    <col min="226" max="226" width="7.7109375" style="51" customWidth="1"/>
    <col min="227" max="227" width="72.28515625" style="51" customWidth="1"/>
    <col min="228" max="228" width="1.140625" style="51" customWidth="1"/>
    <col min="229" max="229" width="15.5703125" style="51" customWidth="1"/>
    <col min="230" max="230" width="7.7109375" style="51" customWidth="1"/>
    <col min="231" max="231" width="1.140625" style="51" customWidth="1"/>
    <col min="232" max="232" width="7.7109375" style="51" customWidth="1"/>
    <col min="233" max="233" width="72.28515625" style="51" customWidth="1"/>
    <col min="234" max="234" width="1.140625" style="51" customWidth="1"/>
    <col min="235" max="235" width="15.5703125" style="51" customWidth="1"/>
    <col min="236" max="236" width="7.7109375" style="51" customWidth="1"/>
    <col min="237" max="237" width="1.140625" style="51" customWidth="1"/>
    <col min="238" max="238" width="7.7109375" style="51" customWidth="1"/>
    <col min="239" max="239" width="72.28515625" style="51" customWidth="1"/>
    <col min="240" max="240" width="1.140625" style="51" customWidth="1"/>
    <col min="241" max="241" width="15.5703125" style="51" customWidth="1"/>
    <col min="242" max="242" width="7.7109375" style="51" customWidth="1"/>
    <col min="243" max="243" width="1.140625" style="51" customWidth="1"/>
    <col min="244" max="244" width="7.7109375" style="51" customWidth="1"/>
    <col min="245" max="245" width="72.28515625" style="51" customWidth="1"/>
    <col min="246" max="246" width="1.140625" style="51" customWidth="1"/>
    <col min="247" max="247" width="15.5703125" style="51" customWidth="1"/>
    <col min="248" max="248" width="7.7109375" style="51" customWidth="1"/>
    <col min="249" max="249" width="1.140625" style="51" customWidth="1"/>
    <col min="250" max="250" width="7.7109375" style="51" customWidth="1"/>
    <col min="251" max="251" width="72.28515625" style="51" customWidth="1"/>
    <col min="252" max="252" width="1.140625" style="51" customWidth="1"/>
    <col min="253" max="253" width="15.5703125" style="51" customWidth="1"/>
    <col min="254" max="254" width="7.7109375" style="51" customWidth="1"/>
    <col min="255" max="255" width="1.140625" style="51" customWidth="1"/>
    <col min="256" max="256" width="7.7109375" style="51" customWidth="1"/>
    <col min="257" max="257" width="72.28515625" style="51" customWidth="1"/>
    <col min="258" max="258" width="1.140625" style="51" customWidth="1"/>
    <col min="259" max="259" width="15.5703125" style="51" customWidth="1"/>
    <col min="260" max="260" width="7.7109375" style="51" customWidth="1"/>
    <col min="261" max="261" width="1.140625" style="51" customWidth="1"/>
    <col min="262" max="262" width="7.7109375" style="51" customWidth="1"/>
    <col min="263" max="263" width="72.28515625" style="51" customWidth="1"/>
    <col min="264" max="264" width="1.140625" style="51" customWidth="1"/>
    <col min="265" max="265" width="15.5703125" style="51" customWidth="1"/>
    <col min="266" max="266" width="7.7109375" style="51" customWidth="1"/>
    <col min="267" max="267" width="1.140625" style="51" customWidth="1"/>
    <col min="268" max="268" width="7.7109375" style="51" customWidth="1"/>
    <col min="269" max="269" width="72.28515625" style="51" customWidth="1"/>
    <col min="270" max="270" width="1.140625" style="51" customWidth="1"/>
    <col min="271" max="271" width="15.5703125" style="51" customWidth="1"/>
    <col min="272" max="272" width="7.7109375" style="51" customWidth="1"/>
    <col min="273" max="273" width="1.140625" style="51" customWidth="1"/>
    <col min="274" max="274" width="7.7109375" style="51" customWidth="1"/>
    <col min="275" max="275" width="72.28515625" style="51" customWidth="1"/>
    <col min="276" max="276" width="1.140625" style="51" customWidth="1"/>
    <col min="277" max="277" width="15.5703125" style="51" customWidth="1"/>
    <col min="278" max="278" width="7.7109375" style="51" customWidth="1"/>
    <col min="279" max="279" width="1.140625" style="51" customWidth="1"/>
    <col min="280" max="280" width="7.7109375" style="51" customWidth="1"/>
    <col min="281" max="281" width="72.28515625" style="51" customWidth="1"/>
    <col min="282" max="282" width="1.140625" style="51" customWidth="1"/>
    <col min="283" max="283" width="15.5703125" style="51" customWidth="1"/>
    <col min="284" max="284" width="7.7109375" style="51" customWidth="1"/>
    <col min="285" max="285" width="1.140625" style="51" customWidth="1"/>
    <col min="286" max="286" width="7.7109375" style="51" customWidth="1"/>
    <col min="287" max="287" width="72.28515625" style="51" customWidth="1"/>
    <col min="288" max="288" width="1.140625" style="51" customWidth="1"/>
    <col min="289" max="289" width="42" style="51" customWidth="1"/>
    <col min="290" max="290" width="9.140625" style="51" customWidth="1"/>
    <col min="291" max="467" width="9.140625" style="51"/>
    <col min="468" max="468" width="1.140625" style="51" customWidth="1"/>
    <col min="469" max="469" width="29.42578125" style="51" bestFit="1" customWidth="1"/>
    <col min="470" max="470" width="82.42578125" style="51" customWidth="1"/>
    <col min="471" max="471" width="11" style="51" bestFit="1" customWidth="1"/>
    <col min="472" max="472" width="1.140625" style="51" customWidth="1"/>
    <col min="473" max="473" width="15.5703125" style="51" customWidth="1"/>
    <col min="474" max="474" width="7.7109375" style="51" customWidth="1"/>
    <col min="475" max="475" width="1.140625" style="51" customWidth="1"/>
    <col min="476" max="476" width="7.7109375" style="51" customWidth="1"/>
    <col min="477" max="477" width="72.28515625" style="51" customWidth="1"/>
    <col min="478" max="478" width="1.140625" style="51" customWidth="1"/>
    <col min="479" max="479" width="15.5703125" style="51" customWidth="1"/>
    <col min="480" max="480" width="7.7109375" style="51" customWidth="1"/>
    <col min="481" max="481" width="1.140625" style="51" customWidth="1"/>
    <col min="482" max="482" width="7.7109375" style="51" customWidth="1"/>
    <col min="483" max="483" width="72.28515625" style="51" customWidth="1"/>
    <col min="484" max="484" width="1.140625" style="51" customWidth="1"/>
    <col min="485" max="485" width="15.5703125" style="51" customWidth="1"/>
    <col min="486" max="486" width="7.7109375" style="51" customWidth="1"/>
    <col min="487" max="487" width="1.140625" style="51" customWidth="1"/>
    <col min="488" max="488" width="7.7109375" style="51" customWidth="1"/>
    <col min="489" max="489" width="72.28515625" style="51" customWidth="1"/>
    <col min="490" max="490" width="1.140625" style="51" customWidth="1"/>
    <col min="491" max="491" width="15.5703125" style="51" customWidth="1"/>
    <col min="492" max="492" width="7.7109375" style="51" customWidth="1"/>
    <col min="493" max="493" width="1.140625" style="51" customWidth="1"/>
    <col min="494" max="494" width="7.7109375" style="51" customWidth="1"/>
    <col min="495" max="495" width="72.28515625" style="51" customWidth="1"/>
    <col min="496" max="496" width="1.140625" style="51" customWidth="1"/>
    <col min="497" max="497" width="15.5703125" style="51" customWidth="1"/>
    <col min="498" max="498" width="7.7109375" style="51" customWidth="1"/>
    <col min="499" max="499" width="1.140625" style="51" customWidth="1"/>
    <col min="500" max="500" width="7.7109375" style="51" customWidth="1"/>
    <col min="501" max="501" width="72.28515625" style="51" customWidth="1"/>
    <col min="502" max="502" width="1.140625" style="51" customWidth="1"/>
    <col min="503" max="503" width="15.5703125" style="51" customWidth="1"/>
    <col min="504" max="504" width="7.7109375" style="51" customWidth="1"/>
    <col min="505" max="505" width="1.140625" style="51" customWidth="1"/>
    <col min="506" max="506" width="7.7109375" style="51" customWidth="1"/>
    <col min="507" max="507" width="72.28515625" style="51" customWidth="1"/>
    <col min="508" max="508" width="1.140625" style="51" customWidth="1"/>
    <col min="509" max="509" width="15.5703125" style="51" customWidth="1"/>
    <col min="510" max="510" width="7.7109375" style="51" customWidth="1"/>
    <col min="511" max="511" width="1.140625" style="51" customWidth="1"/>
    <col min="512" max="512" width="7.7109375" style="51" customWidth="1"/>
    <col min="513" max="513" width="72.28515625" style="51" customWidth="1"/>
    <col min="514" max="514" width="1.140625" style="51" customWidth="1"/>
    <col min="515" max="515" width="15.5703125" style="51" customWidth="1"/>
    <col min="516" max="516" width="7.7109375" style="51" customWidth="1"/>
    <col min="517" max="517" width="1.140625" style="51" customWidth="1"/>
    <col min="518" max="518" width="7.7109375" style="51" customWidth="1"/>
    <col min="519" max="519" width="72.28515625" style="51" customWidth="1"/>
    <col min="520" max="520" width="1.140625" style="51" customWidth="1"/>
    <col min="521" max="521" width="15.5703125" style="51" customWidth="1"/>
    <col min="522" max="522" width="7.7109375" style="51" customWidth="1"/>
    <col min="523" max="523" width="1.140625" style="51" customWidth="1"/>
    <col min="524" max="524" width="7.7109375" style="51" customWidth="1"/>
    <col min="525" max="525" width="72.28515625" style="51" customWidth="1"/>
    <col min="526" max="526" width="1.140625" style="51" customWidth="1"/>
    <col min="527" max="527" width="15.5703125" style="51" customWidth="1"/>
    <col min="528" max="528" width="7.7109375" style="51" customWidth="1"/>
    <col min="529" max="529" width="1.140625" style="51" customWidth="1"/>
    <col min="530" max="530" width="7.7109375" style="51" customWidth="1"/>
    <col min="531" max="531" width="72.28515625" style="51" customWidth="1"/>
    <col min="532" max="532" width="1.140625" style="51" customWidth="1"/>
    <col min="533" max="533" width="15.5703125" style="51" customWidth="1"/>
    <col min="534" max="534" width="7.7109375" style="51" customWidth="1"/>
    <col min="535" max="535" width="1.140625" style="51" customWidth="1"/>
    <col min="536" max="536" width="7.7109375" style="51" customWidth="1"/>
    <col min="537" max="537" width="72.28515625" style="51" customWidth="1"/>
    <col min="538" max="538" width="1.140625" style="51" customWidth="1"/>
    <col min="539" max="539" width="15.5703125" style="51" customWidth="1"/>
    <col min="540" max="540" width="7.7109375" style="51" customWidth="1"/>
    <col min="541" max="541" width="1.140625" style="51" customWidth="1"/>
    <col min="542" max="542" width="7.7109375" style="51" customWidth="1"/>
    <col min="543" max="543" width="72.28515625" style="51" customWidth="1"/>
    <col min="544" max="544" width="1.140625" style="51" customWidth="1"/>
    <col min="545" max="545" width="42" style="51" customWidth="1"/>
    <col min="546" max="546" width="9.140625" style="51" customWidth="1"/>
    <col min="547" max="723" width="9.140625" style="51"/>
    <col min="724" max="724" width="1.140625" style="51" customWidth="1"/>
    <col min="725" max="725" width="29.42578125" style="51" bestFit="1" customWidth="1"/>
    <col min="726" max="726" width="82.42578125" style="51" customWidth="1"/>
    <col min="727" max="727" width="11" style="51" bestFit="1" customWidth="1"/>
    <col min="728" max="728" width="1.140625" style="51" customWidth="1"/>
    <col min="729" max="729" width="15.5703125" style="51" customWidth="1"/>
    <col min="730" max="730" width="7.7109375" style="51" customWidth="1"/>
    <col min="731" max="731" width="1.140625" style="51" customWidth="1"/>
    <col min="732" max="732" width="7.7109375" style="51" customWidth="1"/>
    <col min="733" max="733" width="72.28515625" style="51" customWidth="1"/>
    <col min="734" max="734" width="1.140625" style="51" customWidth="1"/>
    <col min="735" max="735" width="15.5703125" style="51" customWidth="1"/>
    <col min="736" max="736" width="7.7109375" style="51" customWidth="1"/>
    <col min="737" max="737" width="1.140625" style="51" customWidth="1"/>
    <col min="738" max="738" width="7.7109375" style="51" customWidth="1"/>
    <col min="739" max="739" width="72.28515625" style="51" customWidth="1"/>
    <col min="740" max="740" width="1.140625" style="51" customWidth="1"/>
    <col min="741" max="741" width="15.5703125" style="51" customWidth="1"/>
    <col min="742" max="742" width="7.7109375" style="51" customWidth="1"/>
    <col min="743" max="743" width="1.140625" style="51" customWidth="1"/>
    <col min="744" max="744" width="7.7109375" style="51" customWidth="1"/>
    <col min="745" max="745" width="72.28515625" style="51" customWidth="1"/>
    <col min="746" max="746" width="1.140625" style="51" customWidth="1"/>
    <col min="747" max="747" width="15.5703125" style="51" customWidth="1"/>
    <col min="748" max="748" width="7.7109375" style="51" customWidth="1"/>
    <col min="749" max="749" width="1.140625" style="51" customWidth="1"/>
    <col min="750" max="750" width="7.7109375" style="51" customWidth="1"/>
    <col min="751" max="751" width="72.28515625" style="51" customWidth="1"/>
    <col min="752" max="752" width="1.140625" style="51" customWidth="1"/>
    <col min="753" max="753" width="15.5703125" style="51" customWidth="1"/>
    <col min="754" max="754" width="7.7109375" style="51" customWidth="1"/>
    <col min="755" max="755" width="1.140625" style="51" customWidth="1"/>
    <col min="756" max="756" width="7.7109375" style="51" customWidth="1"/>
    <col min="757" max="757" width="72.28515625" style="51" customWidth="1"/>
    <col min="758" max="758" width="1.140625" style="51" customWidth="1"/>
    <col min="759" max="759" width="15.5703125" style="51" customWidth="1"/>
    <col min="760" max="760" width="7.7109375" style="51" customWidth="1"/>
    <col min="761" max="761" width="1.140625" style="51" customWidth="1"/>
    <col min="762" max="762" width="7.7109375" style="51" customWidth="1"/>
    <col min="763" max="763" width="72.28515625" style="51" customWidth="1"/>
    <col min="764" max="764" width="1.140625" style="51" customWidth="1"/>
    <col min="765" max="765" width="15.5703125" style="51" customWidth="1"/>
    <col min="766" max="766" width="7.7109375" style="51" customWidth="1"/>
    <col min="767" max="767" width="1.140625" style="51" customWidth="1"/>
    <col min="768" max="768" width="7.7109375" style="51" customWidth="1"/>
    <col min="769" max="769" width="72.28515625" style="51" customWidth="1"/>
    <col min="770" max="770" width="1.140625" style="51" customWidth="1"/>
    <col min="771" max="771" width="15.5703125" style="51" customWidth="1"/>
    <col min="772" max="772" width="7.7109375" style="51" customWidth="1"/>
    <col min="773" max="773" width="1.140625" style="51" customWidth="1"/>
    <col min="774" max="774" width="7.7109375" style="51" customWidth="1"/>
    <col min="775" max="775" width="72.28515625" style="51" customWidth="1"/>
    <col min="776" max="776" width="1.140625" style="51" customWidth="1"/>
    <col min="777" max="777" width="15.5703125" style="51" customWidth="1"/>
    <col min="778" max="778" width="7.7109375" style="51" customWidth="1"/>
    <col min="779" max="779" width="1.140625" style="51" customWidth="1"/>
    <col min="780" max="780" width="7.7109375" style="51" customWidth="1"/>
    <col min="781" max="781" width="72.28515625" style="51" customWidth="1"/>
    <col min="782" max="782" width="1.140625" style="51" customWidth="1"/>
    <col min="783" max="783" width="15.5703125" style="51" customWidth="1"/>
    <col min="784" max="784" width="7.7109375" style="51" customWidth="1"/>
    <col min="785" max="785" width="1.140625" style="51" customWidth="1"/>
    <col min="786" max="786" width="7.7109375" style="51" customWidth="1"/>
    <col min="787" max="787" width="72.28515625" style="51" customWidth="1"/>
    <col min="788" max="788" width="1.140625" style="51" customWidth="1"/>
    <col min="789" max="789" width="15.5703125" style="51" customWidth="1"/>
    <col min="790" max="790" width="7.7109375" style="51" customWidth="1"/>
    <col min="791" max="791" width="1.140625" style="51" customWidth="1"/>
    <col min="792" max="792" width="7.7109375" style="51" customWidth="1"/>
    <col min="793" max="793" width="72.28515625" style="51" customWidth="1"/>
    <col min="794" max="794" width="1.140625" style="51" customWidth="1"/>
    <col min="795" max="795" width="15.5703125" style="51" customWidth="1"/>
    <col min="796" max="796" width="7.7109375" style="51" customWidth="1"/>
    <col min="797" max="797" width="1.140625" style="51" customWidth="1"/>
    <col min="798" max="798" width="7.7109375" style="51" customWidth="1"/>
    <col min="799" max="799" width="72.28515625" style="51" customWidth="1"/>
    <col min="800" max="800" width="1.140625" style="51" customWidth="1"/>
    <col min="801" max="801" width="42" style="51" customWidth="1"/>
    <col min="802" max="802" width="9.140625" style="51" customWidth="1"/>
    <col min="803" max="979" width="9.140625" style="51"/>
    <col min="980" max="980" width="1.140625" style="51" customWidth="1"/>
    <col min="981" max="981" width="29.42578125" style="51" bestFit="1" customWidth="1"/>
    <col min="982" max="982" width="82.42578125" style="51" customWidth="1"/>
    <col min="983" max="983" width="11" style="51" bestFit="1" customWidth="1"/>
    <col min="984" max="984" width="1.140625" style="51" customWidth="1"/>
    <col min="985" max="985" width="15.5703125" style="51" customWidth="1"/>
    <col min="986" max="986" width="7.7109375" style="51" customWidth="1"/>
    <col min="987" max="987" width="1.140625" style="51" customWidth="1"/>
    <col min="988" max="988" width="7.7109375" style="51" customWidth="1"/>
    <col min="989" max="989" width="72.28515625" style="51" customWidth="1"/>
    <col min="990" max="990" width="1.140625" style="51" customWidth="1"/>
    <col min="991" max="991" width="15.5703125" style="51" customWidth="1"/>
    <col min="992" max="992" width="7.7109375" style="51" customWidth="1"/>
    <col min="993" max="993" width="1.140625" style="51" customWidth="1"/>
    <col min="994" max="994" width="7.7109375" style="51" customWidth="1"/>
    <col min="995" max="995" width="72.28515625" style="51" customWidth="1"/>
    <col min="996" max="996" width="1.140625" style="51" customWidth="1"/>
    <col min="997" max="997" width="15.5703125" style="51" customWidth="1"/>
    <col min="998" max="998" width="7.7109375" style="51" customWidth="1"/>
    <col min="999" max="999" width="1.140625" style="51" customWidth="1"/>
    <col min="1000" max="1000" width="7.7109375" style="51" customWidth="1"/>
    <col min="1001" max="1001" width="72.28515625" style="51" customWidth="1"/>
    <col min="1002" max="1002" width="1.140625" style="51" customWidth="1"/>
    <col min="1003" max="1003" width="15.5703125" style="51" customWidth="1"/>
    <col min="1004" max="1004" width="7.7109375" style="51" customWidth="1"/>
    <col min="1005" max="1005" width="1.140625" style="51" customWidth="1"/>
    <col min="1006" max="1006" width="7.7109375" style="51" customWidth="1"/>
    <col min="1007" max="1007" width="72.28515625" style="51" customWidth="1"/>
    <col min="1008" max="1008" width="1.140625" style="51" customWidth="1"/>
    <col min="1009" max="1009" width="15.5703125" style="51" customWidth="1"/>
    <col min="1010" max="1010" width="7.7109375" style="51" customWidth="1"/>
    <col min="1011" max="1011" width="1.140625" style="51" customWidth="1"/>
    <col min="1012" max="1012" width="7.7109375" style="51" customWidth="1"/>
    <col min="1013" max="1013" width="72.28515625" style="51" customWidth="1"/>
    <col min="1014" max="1014" width="1.140625" style="51" customWidth="1"/>
    <col min="1015" max="1015" width="15.5703125" style="51" customWidth="1"/>
    <col min="1016" max="1016" width="7.7109375" style="51" customWidth="1"/>
    <col min="1017" max="1017" width="1.140625" style="51" customWidth="1"/>
    <col min="1018" max="1018" width="7.7109375" style="51" customWidth="1"/>
    <col min="1019" max="1019" width="72.28515625" style="51" customWidth="1"/>
    <col min="1020" max="1020" width="1.140625" style="51" customWidth="1"/>
    <col min="1021" max="1021" width="15.5703125" style="51" customWidth="1"/>
    <col min="1022" max="1022" width="7.7109375" style="51" customWidth="1"/>
    <col min="1023" max="1023" width="1.140625" style="51" customWidth="1"/>
    <col min="1024" max="1024" width="7.7109375" style="51" customWidth="1"/>
    <col min="1025" max="1025" width="72.28515625" style="51" customWidth="1"/>
    <col min="1026" max="1026" width="1.140625" style="51" customWidth="1"/>
    <col min="1027" max="1027" width="15.5703125" style="51" customWidth="1"/>
    <col min="1028" max="1028" width="7.7109375" style="51" customWidth="1"/>
    <col min="1029" max="1029" width="1.140625" style="51" customWidth="1"/>
    <col min="1030" max="1030" width="7.7109375" style="51" customWidth="1"/>
    <col min="1031" max="1031" width="72.28515625" style="51" customWidth="1"/>
    <col min="1032" max="1032" width="1.140625" style="51" customWidth="1"/>
    <col min="1033" max="1033" width="15.5703125" style="51" customWidth="1"/>
    <col min="1034" max="1034" width="7.7109375" style="51" customWidth="1"/>
    <col min="1035" max="1035" width="1.140625" style="51" customWidth="1"/>
    <col min="1036" max="1036" width="7.7109375" style="51" customWidth="1"/>
    <col min="1037" max="1037" width="72.28515625" style="51" customWidth="1"/>
    <col min="1038" max="1038" width="1.140625" style="51" customWidth="1"/>
    <col min="1039" max="1039" width="15.5703125" style="51" customWidth="1"/>
    <col min="1040" max="1040" width="7.7109375" style="51" customWidth="1"/>
    <col min="1041" max="1041" width="1.140625" style="51" customWidth="1"/>
    <col min="1042" max="1042" width="7.7109375" style="51" customWidth="1"/>
    <col min="1043" max="1043" width="72.28515625" style="51" customWidth="1"/>
    <col min="1044" max="1044" width="1.140625" style="51" customWidth="1"/>
    <col min="1045" max="1045" width="15.5703125" style="51" customWidth="1"/>
    <col min="1046" max="1046" width="7.7109375" style="51" customWidth="1"/>
    <col min="1047" max="1047" width="1.140625" style="51" customWidth="1"/>
    <col min="1048" max="1048" width="7.7109375" style="51" customWidth="1"/>
    <col min="1049" max="1049" width="72.28515625" style="51" customWidth="1"/>
    <col min="1050" max="1050" width="1.140625" style="51" customWidth="1"/>
    <col min="1051" max="1051" width="15.5703125" style="51" customWidth="1"/>
    <col min="1052" max="1052" width="7.7109375" style="51" customWidth="1"/>
    <col min="1053" max="1053" width="1.140625" style="51" customWidth="1"/>
    <col min="1054" max="1054" width="7.7109375" style="51" customWidth="1"/>
    <col min="1055" max="1055" width="72.28515625" style="51" customWidth="1"/>
    <col min="1056" max="1056" width="1.140625" style="51" customWidth="1"/>
    <col min="1057" max="1057" width="42" style="51" customWidth="1"/>
    <col min="1058" max="1058" width="9.140625" style="51" customWidth="1"/>
    <col min="1059" max="1235" width="9.140625" style="51"/>
    <col min="1236" max="1236" width="1.140625" style="51" customWidth="1"/>
    <col min="1237" max="1237" width="29.42578125" style="51" bestFit="1" customWidth="1"/>
    <col min="1238" max="1238" width="82.42578125" style="51" customWidth="1"/>
    <col min="1239" max="1239" width="11" style="51" bestFit="1" customWidth="1"/>
    <col min="1240" max="1240" width="1.140625" style="51" customWidth="1"/>
    <col min="1241" max="1241" width="15.5703125" style="51" customWidth="1"/>
    <col min="1242" max="1242" width="7.7109375" style="51" customWidth="1"/>
    <col min="1243" max="1243" width="1.140625" style="51" customWidth="1"/>
    <col min="1244" max="1244" width="7.7109375" style="51" customWidth="1"/>
    <col min="1245" max="1245" width="72.28515625" style="51" customWidth="1"/>
    <col min="1246" max="1246" width="1.140625" style="51" customWidth="1"/>
    <col min="1247" max="1247" width="15.5703125" style="51" customWidth="1"/>
    <col min="1248" max="1248" width="7.7109375" style="51" customWidth="1"/>
    <col min="1249" max="1249" width="1.140625" style="51" customWidth="1"/>
    <col min="1250" max="1250" width="7.7109375" style="51" customWidth="1"/>
    <col min="1251" max="1251" width="72.28515625" style="51" customWidth="1"/>
    <col min="1252" max="1252" width="1.140625" style="51" customWidth="1"/>
    <col min="1253" max="1253" width="15.5703125" style="51" customWidth="1"/>
    <col min="1254" max="1254" width="7.7109375" style="51" customWidth="1"/>
    <col min="1255" max="1255" width="1.140625" style="51" customWidth="1"/>
    <col min="1256" max="1256" width="7.7109375" style="51" customWidth="1"/>
    <col min="1257" max="1257" width="72.28515625" style="51" customWidth="1"/>
    <col min="1258" max="1258" width="1.140625" style="51" customWidth="1"/>
    <col min="1259" max="1259" width="15.5703125" style="51" customWidth="1"/>
    <col min="1260" max="1260" width="7.7109375" style="51" customWidth="1"/>
    <col min="1261" max="1261" width="1.140625" style="51" customWidth="1"/>
    <col min="1262" max="1262" width="7.7109375" style="51" customWidth="1"/>
    <col min="1263" max="1263" width="72.28515625" style="51" customWidth="1"/>
    <col min="1264" max="1264" width="1.140625" style="51" customWidth="1"/>
    <col min="1265" max="1265" width="15.5703125" style="51" customWidth="1"/>
    <col min="1266" max="1266" width="7.7109375" style="51" customWidth="1"/>
    <col min="1267" max="1267" width="1.140625" style="51" customWidth="1"/>
    <col min="1268" max="1268" width="7.7109375" style="51" customWidth="1"/>
    <col min="1269" max="1269" width="72.28515625" style="51" customWidth="1"/>
    <col min="1270" max="1270" width="1.140625" style="51" customWidth="1"/>
    <col min="1271" max="1271" width="15.5703125" style="51" customWidth="1"/>
    <col min="1272" max="1272" width="7.7109375" style="51" customWidth="1"/>
    <col min="1273" max="1273" width="1.140625" style="51" customWidth="1"/>
    <col min="1274" max="1274" width="7.7109375" style="51" customWidth="1"/>
    <col min="1275" max="1275" width="72.28515625" style="51" customWidth="1"/>
    <col min="1276" max="1276" width="1.140625" style="51" customWidth="1"/>
    <col min="1277" max="1277" width="15.5703125" style="51" customWidth="1"/>
    <col min="1278" max="1278" width="7.7109375" style="51" customWidth="1"/>
    <col min="1279" max="1279" width="1.140625" style="51" customWidth="1"/>
    <col min="1280" max="1280" width="7.7109375" style="51" customWidth="1"/>
    <col min="1281" max="1281" width="72.28515625" style="51" customWidth="1"/>
    <col min="1282" max="1282" width="1.140625" style="51" customWidth="1"/>
    <col min="1283" max="1283" width="15.5703125" style="51" customWidth="1"/>
    <col min="1284" max="1284" width="7.7109375" style="51" customWidth="1"/>
    <col min="1285" max="1285" width="1.140625" style="51" customWidth="1"/>
    <col min="1286" max="1286" width="7.7109375" style="51" customWidth="1"/>
    <col min="1287" max="1287" width="72.28515625" style="51" customWidth="1"/>
    <col min="1288" max="1288" width="1.140625" style="51" customWidth="1"/>
    <col min="1289" max="1289" width="15.5703125" style="51" customWidth="1"/>
    <col min="1290" max="1290" width="7.7109375" style="51" customWidth="1"/>
    <col min="1291" max="1291" width="1.140625" style="51" customWidth="1"/>
    <col min="1292" max="1292" width="7.7109375" style="51" customWidth="1"/>
    <col min="1293" max="1293" width="72.28515625" style="51" customWidth="1"/>
    <col min="1294" max="1294" width="1.140625" style="51" customWidth="1"/>
    <col min="1295" max="1295" width="15.5703125" style="51" customWidth="1"/>
    <col min="1296" max="1296" width="7.7109375" style="51" customWidth="1"/>
    <col min="1297" max="1297" width="1.140625" style="51" customWidth="1"/>
    <col min="1298" max="1298" width="7.7109375" style="51" customWidth="1"/>
    <col min="1299" max="1299" width="72.28515625" style="51" customWidth="1"/>
    <col min="1300" max="1300" width="1.140625" style="51" customWidth="1"/>
    <col min="1301" max="1301" width="15.5703125" style="51" customWidth="1"/>
    <col min="1302" max="1302" width="7.7109375" style="51" customWidth="1"/>
    <col min="1303" max="1303" width="1.140625" style="51" customWidth="1"/>
    <col min="1304" max="1304" width="7.7109375" style="51" customWidth="1"/>
    <col min="1305" max="1305" width="72.28515625" style="51" customWidth="1"/>
    <col min="1306" max="1306" width="1.140625" style="51" customWidth="1"/>
    <col min="1307" max="1307" width="15.5703125" style="51" customWidth="1"/>
    <col min="1308" max="1308" width="7.7109375" style="51" customWidth="1"/>
    <col min="1309" max="1309" width="1.140625" style="51" customWidth="1"/>
    <col min="1310" max="1310" width="7.7109375" style="51" customWidth="1"/>
    <col min="1311" max="1311" width="72.28515625" style="51" customWidth="1"/>
    <col min="1312" max="1312" width="1.140625" style="51" customWidth="1"/>
    <col min="1313" max="1313" width="42" style="51" customWidth="1"/>
    <col min="1314" max="1314" width="9.140625" style="51" customWidth="1"/>
    <col min="1315" max="1491" width="9.140625" style="51"/>
    <col min="1492" max="1492" width="1.140625" style="51" customWidth="1"/>
    <col min="1493" max="1493" width="29.42578125" style="51" bestFit="1" customWidth="1"/>
    <col min="1494" max="1494" width="82.42578125" style="51" customWidth="1"/>
    <col min="1495" max="1495" width="11" style="51" bestFit="1" customWidth="1"/>
    <col min="1496" max="1496" width="1.140625" style="51" customWidth="1"/>
    <col min="1497" max="1497" width="15.5703125" style="51" customWidth="1"/>
    <col min="1498" max="1498" width="7.7109375" style="51" customWidth="1"/>
    <col min="1499" max="1499" width="1.140625" style="51" customWidth="1"/>
    <col min="1500" max="1500" width="7.7109375" style="51" customWidth="1"/>
    <col min="1501" max="1501" width="72.28515625" style="51" customWidth="1"/>
    <col min="1502" max="1502" width="1.140625" style="51" customWidth="1"/>
    <col min="1503" max="1503" width="15.5703125" style="51" customWidth="1"/>
    <col min="1504" max="1504" width="7.7109375" style="51" customWidth="1"/>
    <col min="1505" max="1505" width="1.140625" style="51" customWidth="1"/>
    <col min="1506" max="1506" width="7.7109375" style="51" customWidth="1"/>
    <col min="1507" max="1507" width="72.28515625" style="51" customWidth="1"/>
    <col min="1508" max="1508" width="1.140625" style="51" customWidth="1"/>
    <col min="1509" max="1509" width="15.5703125" style="51" customWidth="1"/>
    <col min="1510" max="1510" width="7.7109375" style="51" customWidth="1"/>
    <col min="1511" max="1511" width="1.140625" style="51" customWidth="1"/>
    <col min="1512" max="1512" width="7.7109375" style="51" customWidth="1"/>
    <col min="1513" max="1513" width="72.28515625" style="51" customWidth="1"/>
    <col min="1514" max="1514" width="1.140625" style="51" customWidth="1"/>
    <col min="1515" max="1515" width="15.5703125" style="51" customWidth="1"/>
    <col min="1516" max="1516" width="7.7109375" style="51" customWidth="1"/>
    <col min="1517" max="1517" width="1.140625" style="51" customWidth="1"/>
    <col min="1518" max="1518" width="7.7109375" style="51" customWidth="1"/>
    <col min="1519" max="1519" width="72.28515625" style="51" customWidth="1"/>
    <col min="1520" max="1520" width="1.140625" style="51" customWidth="1"/>
    <col min="1521" max="1521" width="15.5703125" style="51" customWidth="1"/>
    <col min="1522" max="1522" width="7.7109375" style="51" customWidth="1"/>
    <col min="1523" max="1523" width="1.140625" style="51" customWidth="1"/>
    <col min="1524" max="1524" width="7.7109375" style="51" customWidth="1"/>
    <col min="1525" max="1525" width="72.28515625" style="51" customWidth="1"/>
    <col min="1526" max="1526" width="1.140625" style="51" customWidth="1"/>
    <col min="1527" max="1527" width="15.5703125" style="51" customWidth="1"/>
    <col min="1528" max="1528" width="7.7109375" style="51" customWidth="1"/>
    <col min="1529" max="1529" width="1.140625" style="51" customWidth="1"/>
    <col min="1530" max="1530" width="7.7109375" style="51" customWidth="1"/>
    <col min="1531" max="1531" width="72.28515625" style="51" customWidth="1"/>
    <col min="1532" max="1532" width="1.140625" style="51" customWidth="1"/>
    <col min="1533" max="1533" width="15.5703125" style="51" customWidth="1"/>
    <col min="1534" max="1534" width="7.7109375" style="51" customWidth="1"/>
    <col min="1535" max="1535" width="1.140625" style="51" customWidth="1"/>
    <col min="1536" max="1536" width="7.7109375" style="51" customWidth="1"/>
    <col min="1537" max="1537" width="72.28515625" style="51" customWidth="1"/>
    <col min="1538" max="1538" width="1.140625" style="51" customWidth="1"/>
    <col min="1539" max="1539" width="15.5703125" style="51" customWidth="1"/>
    <col min="1540" max="1540" width="7.7109375" style="51" customWidth="1"/>
    <col min="1541" max="1541" width="1.140625" style="51" customWidth="1"/>
    <col min="1542" max="1542" width="7.7109375" style="51" customWidth="1"/>
    <col min="1543" max="1543" width="72.28515625" style="51" customWidth="1"/>
    <col min="1544" max="1544" width="1.140625" style="51" customWidth="1"/>
    <col min="1545" max="1545" width="15.5703125" style="51" customWidth="1"/>
    <col min="1546" max="1546" width="7.7109375" style="51" customWidth="1"/>
    <col min="1547" max="1547" width="1.140625" style="51" customWidth="1"/>
    <col min="1548" max="1548" width="7.7109375" style="51" customWidth="1"/>
    <col min="1549" max="1549" width="72.28515625" style="51" customWidth="1"/>
    <col min="1550" max="1550" width="1.140625" style="51" customWidth="1"/>
    <col min="1551" max="1551" width="15.5703125" style="51" customWidth="1"/>
    <col min="1552" max="1552" width="7.7109375" style="51" customWidth="1"/>
    <col min="1553" max="1553" width="1.140625" style="51" customWidth="1"/>
    <col min="1554" max="1554" width="7.7109375" style="51" customWidth="1"/>
    <col min="1555" max="1555" width="72.28515625" style="51" customWidth="1"/>
    <col min="1556" max="1556" width="1.140625" style="51" customWidth="1"/>
    <col min="1557" max="1557" width="15.5703125" style="51" customWidth="1"/>
    <col min="1558" max="1558" width="7.7109375" style="51" customWidth="1"/>
    <col min="1559" max="1559" width="1.140625" style="51" customWidth="1"/>
    <col min="1560" max="1560" width="7.7109375" style="51" customWidth="1"/>
    <col min="1561" max="1561" width="72.28515625" style="51" customWidth="1"/>
    <col min="1562" max="1562" width="1.140625" style="51" customWidth="1"/>
    <col min="1563" max="1563" width="15.5703125" style="51" customWidth="1"/>
    <col min="1564" max="1564" width="7.7109375" style="51" customWidth="1"/>
    <col min="1565" max="1565" width="1.140625" style="51" customWidth="1"/>
    <col min="1566" max="1566" width="7.7109375" style="51" customWidth="1"/>
    <col min="1567" max="1567" width="72.28515625" style="51" customWidth="1"/>
    <col min="1568" max="1568" width="1.140625" style="51" customWidth="1"/>
    <col min="1569" max="1569" width="42" style="51" customWidth="1"/>
    <col min="1570" max="1570" width="9.140625" style="51" customWidth="1"/>
    <col min="1571" max="1747" width="9.140625" style="51"/>
    <col min="1748" max="1748" width="1.140625" style="51" customWidth="1"/>
    <col min="1749" max="1749" width="29.42578125" style="51" bestFit="1" customWidth="1"/>
    <col min="1750" max="1750" width="82.42578125" style="51" customWidth="1"/>
    <col min="1751" max="1751" width="11" style="51" bestFit="1" customWidth="1"/>
    <col min="1752" max="1752" width="1.140625" style="51" customWidth="1"/>
    <col min="1753" max="1753" width="15.5703125" style="51" customWidth="1"/>
    <col min="1754" max="1754" width="7.7109375" style="51" customWidth="1"/>
    <col min="1755" max="1755" width="1.140625" style="51" customWidth="1"/>
    <col min="1756" max="1756" width="7.7109375" style="51" customWidth="1"/>
    <col min="1757" max="1757" width="72.28515625" style="51" customWidth="1"/>
    <col min="1758" max="1758" width="1.140625" style="51" customWidth="1"/>
    <col min="1759" max="1759" width="15.5703125" style="51" customWidth="1"/>
    <col min="1760" max="1760" width="7.7109375" style="51" customWidth="1"/>
    <col min="1761" max="1761" width="1.140625" style="51" customWidth="1"/>
    <col min="1762" max="1762" width="7.7109375" style="51" customWidth="1"/>
    <col min="1763" max="1763" width="72.28515625" style="51" customWidth="1"/>
    <col min="1764" max="1764" width="1.140625" style="51" customWidth="1"/>
    <col min="1765" max="1765" width="15.5703125" style="51" customWidth="1"/>
    <col min="1766" max="1766" width="7.7109375" style="51" customWidth="1"/>
    <col min="1767" max="1767" width="1.140625" style="51" customWidth="1"/>
    <col min="1768" max="1768" width="7.7109375" style="51" customWidth="1"/>
    <col min="1769" max="1769" width="72.28515625" style="51" customWidth="1"/>
    <col min="1770" max="1770" width="1.140625" style="51" customWidth="1"/>
    <col min="1771" max="1771" width="15.5703125" style="51" customWidth="1"/>
    <col min="1772" max="1772" width="7.7109375" style="51" customWidth="1"/>
    <col min="1773" max="1773" width="1.140625" style="51" customWidth="1"/>
    <col min="1774" max="1774" width="7.7109375" style="51" customWidth="1"/>
    <col min="1775" max="1775" width="72.28515625" style="51" customWidth="1"/>
    <col min="1776" max="1776" width="1.140625" style="51" customWidth="1"/>
    <col min="1777" max="1777" width="15.5703125" style="51" customWidth="1"/>
    <col min="1778" max="1778" width="7.7109375" style="51" customWidth="1"/>
    <col min="1779" max="1779" width="1.140625" style="51" customWidth="1"/>
    <col min="1780" max="1780" width="7.7109375" style="51" customWidth="1"/>
    <col min="1781" max="1781" width="72.28515625" style="51" customWidth="1"/>
    <col min="1782" max="1782" width="1.140625" style="51" customWidth="1"/>
    <col min="1783" max="1783" width="15.5703125" style="51" customWidth="1"/>
    <col min="1784" max="1784" width="7.7109375" style="51" customWidth="1"/>
    <col min="1785" max="1785" width="1.140625" style="51" customWidth="1"/>
    <col min="1786" max="1786" width="7.7109375" style="51" customWidth="1"/>
    <col min="1787" max="1787" width="72.28515625" style="51" customWidth="1"/>
    <col min="1788" max="1788" width="1.140625" style="51" customWidth="1"/>
    <col min="1789" max="1789" width="15.5703125" style="51" customWidth="1"/>
    <col min="1790" max="1790" width="7.7109375" style="51" customWidth="1"/>
    <col min="1791" max="1791" width="1.140625" style="51" customWidth="1"/>
    <col min="1792" max="1792" width="7.7109375" style="51" customWidth="1"/>
    <col min="1793" max="1793" width="72.28515625" style="51" customWidth="1"/>
    <col min="1794" max="1794" width="1.140625" style="51" customWidth="1"/>
    <col min="1795" max="1795" width="15.5703125" style="51" customWidth="1"/>
    <col min="1796" max="1796" width="7.7109375" style="51" customWidth="1"/>
    <col min="1797" max="1797" width="1.140625" style="51" customWidth="1"/>
    <col min="1798" max="1798" width="7.7109375" style="51" customWidth="1"/>
    <col min="1799" max="1799" width="72.28515625" style="51" customWidth="1"/>
    <col min="1800" max="1800" width="1.140625" style="51" customWidth="1"/>
    <col min="1801" max="1801" width="15.5703125" style="51" customWidth="1"/>
    <col min="1802" max="1802" width="7.7109375" style="51" customWidth="1"/>
    <col min="1803" max="1803" width="1.140625" style="51" customWidth="1"/>
    <col min="1804" max="1804" width="7.7109375" style="51" customWidth="1"/>
    <col min="1805" max="1805" width="72.28515625" style="51" customWidth="1"/>
    <col min="1806" max="1806" width="1.140625" style="51" customWidth="1"/>
    <col min="1807" max="1807" width="15.5703125" style="51" customWidth="1"/>
    <col min="1808" max="1808" width="7.7109375" style="51" customWidth="1"/>
    <col min="1809" max="1809" width="1.140625" style="51" customWidth="1"/>
    <col min="1810" max="1810" width="7.7109375" style="51" customWidth="1"/>
    <col min="1811" max="1811" width="72.28515625" style="51" customWidth="1"/>
    <col min="1812" max="1812" width="1.140625" style="51" customWidth="1"/>
    <col min="1813" max="1813" width="15.5703125" style="51" customWidth="1"/>
    <col min="1814" max="1814" width="7.7109375" style="51" customWidth="1"/>
    <col min="1815" max="1815" width="1.140625" style="51" customWidth="1"/>
    <col min="1816" max="1816" width="7.7109375" style="51" customWidth="1"/>
    <col min="1817" max="1817" width="72.28515625" style="51" customWidth="1"/>
    <col min="1818" max="1818" width="1.140625" style="51" customWidth="1"/>
    <col min="1819" max="1819" width="15.5703125" style="51" customWidth="1"/>
    <col min="1820" max="1820" width="7.7109375" style="51" customWidth="1"/>
    <col min="1821" max="1821" width="1.140625" style="51" customWidth="1"/>
    <col min="1822" max="1822" width="7.7109375" style="51" customWidth="1"/>
    <col min="1823" max="1823" width="72.28515625" style="51" customWidth="1"/>
    <col min="1824" max="1824" width="1.140625" style="51" customWidth="1"/>
    <col min="1825" max="1825" width="42" style="51" customWidth="1"/>
    <col min="1826" max="1826" width="9.140625" style="51" customWidth="1"/>
    <col min="1827" max="2003" width="9.140625" style="51"/>
    <col min="2004" max="2004" width="1.140625" style="51" customWidth="1"/>
    <col min="2005" max="2005" width="29.42578125" style="51" bestFit="1" customWidth="1"/>
    <col min="2006" max="2006" width="82.42578125" style="51" customWidth="1"/>
    <col min="2007" max="2007" width="11" style="51" bestFit="1" customWidth="1"/>
    <col min="2008" max="2008" width="1.140625" style="51" customWidth="1"/>
    <col min="2009" max="2009" width="15.5703125" style="51" customWidth="1"/>
    <col min="2010" max="2010" width="7.7109375" style="51" customWidth="1"/>
    <col min="2011" max="2011" width="1.140625" style="51" customWidth="1"/>
    <col min="2012" max="2012" width="7.7109375" style="51" customWidth="1"/>
    <col min="2013" max="2013" width="72.28515625" style="51" customWidth="1"/>
    <col min="2014" max="2014" width="1.140625" style="51" customWidth="1"/>
    <col min="2015" max="2015" width="15.5703125" style="51" customWidth="1"/>
    <col min="2016" max="2016" width="7.7109375" style="51" customWidth="1"/>
    <col min="2017" max="2017" width="1.140625" style="51" customWidth="1"/>
    <col min="2018" max="2018" width="7.7109375" style="51" customWidth="1"/>
    <col min="2019" max="2019" width="72.28515625" style="51" customWidth="1"/>
    <col min="2020" max="2020" width="1.140625" style="51" customWidth="1"/>
    <col min="2021" max="2021" width="15.5703125" style="51" customWidth="1"/>
    <col min="2022" max="2022" width="7.7109375" style="51" customWidth="1"/>
    <col min="2023" max="2023" width="1.140625" style="51" customWidth="1"/>
    <col min="2024" max="2024" width="7.7109375" style="51" customWidth="1"/>
    <col min="2025" max="2025" width="72.28515625" style="51" customWidth="1"/>
    <col min="2026" max="2026" width="1.140625" style="51" customWidth="1"/>
    <col min="2027" max="2027" width="15.5703125" style="51" customWidth="1"/>
    <col min="2028" max="2028" width="7.7109375" style="51" customWidth="1"/>
    <col min="2029" max="2029" width="1.140625" style="51" customWidth="1"/>
    <col min="2030" max="2030" width="7.7109375" style="51" customWidth="1"/>
    <col min="2031" max="2031" width="72.28515625" style="51" customWidth="1"/>
    <col min="2032" max="2032" width="1.140625" style="51" customWidth="1"/>
    <col min="2033" max="2033" width="15.5703125" style="51" customWidth="1"/>
    <col min="2034" max="2034" width="7.7109375" style="51" customWidth="1"/>
    <col min="2035" max="2035" width="1.140625" style="51" customWidth="1"/>
    <col min="2036" max="2036" width="7.7109375" style="51" customWidth="1"/>
    <col min="2037" max="2037" width="72.28515625" style="51" customWidth="1"/>
    <col min="2038" max="2038" width="1.140625" style="51" customWidth="1"/>
    <col min="2039" max="2039" width="15.5703125" style="51" customWidth="1"/>
    <col min="2040" max="2040" width="7.7109375" style="51" customWidth="1"/>
    <col min="2041" max="2041" width="1.140625" style="51" customWidth="1"/>
    <col min="2042" max="2042" width="7.7109375" style="51" customWidth="1"/>
    <col min="2043" max="2043" width="72.28515625" style="51" customWidth="1"/>
    <col min="2044" max="2044" width="1.140625" style="51" customWidth="1"/>
    <col min="2045" max="2045" width="15.5703125" style="51" customWidth="1"/>
    <col min="2046" max="2046" width="7.7109375" style="51" customWidth="1"/>
    <col min="2047" max="2047" width="1.140625" style="51" customWidth="1"/>
    <col min="2048" max="2048" width="7.7109375" style="51" customWidth="1"/>
    <col min="2049" max="2049" width="72.28515625" style="51" customWidth="1"/>
    <col min="2050" max="2050" width="1.140625" style="51" customWidth="1"/>
    <col min="2051" max="2051" width="15.5703125" style="51" customWidth="1"/>
    <col min="2052" max="2052" width="7.7109375" style="51" customWidth="1"/>
    <col min="2053" max="2053" width="1.140625" style="51" customWidth="1"/>
    <col min="2054" max="2054" width="7.7109375" style="51" customWidth="1"/>
    <col min="2055" max="2055" width="72.28515625" style="51" customWidth="1"/>
    <col min="2056" max="2056" width="1.140625" style="51" customWidth="1"/>
    <col min="2057" max="2057" width="15.5703125" style="51" customWidth="1"/>
    <col min="2058" max="2058" width="7.7109375" style="51" customWidth="1"/>
    <col min="2059" max="2059" width="1.140625" style="51" customWidth="1"/>
    <col min="2060" max="2060" width="7.7109375" style="51" customWidth="1"/>
    <col min="2061" max="2061" width="72.28515625" style="51" customWidth="1"/>
    <col min="2062" max="2062" width="1.140625" style="51" customWidth="1"/>
    <col min="2063" max="2063" width="15.5703125" style="51" customWidth="1"/>
    <col min="2064" max="2064" width="7.7109375" style="51" customWidth="1"/>
    <col min="2065" max="2065" width="1.140625" style="51" customWidth="1"/>
    <col min="2066" max="2066" width="7.7109375" style="51" customWidth="1"/>
    <col min="2067" max="2067" width="72.28515625" style="51" customWidth="1"/>
    <col min="2068" max="2068" width="1.140625" style="51" customWidth="1"/>
    <col min="2069" max="2069" width="15.5703125" style="51" customWidth="1"/>
    <col min="2070" max="2070" width="7.7109375" style="51" customWidth="1"/>
    <col min="2071" max="2071" width="1.140625" style="51" customWidth="1"/>
    <col min="2072" max="2072" width="7.7109375" style="51" customWidth="1"/>
    <col min="2073" max="2073" width="72.28515625" style="51" customWidth="1"/>
    <col min="2074" max="2074" width="1.140625" style="51" customWidth="1"/>
    <col min="2075" max="2075" width="15.5703125" style="51" customWidth="1"/>
    <col min="2076" max="2076" width="7.7109375" style="51" customWidth="1"/>
    <col min="2077" max="2077" width="1.140625" style="51" customWidth="1"/>
    <col min="2078" max="2078" width="7.7109375" style="51" customWidth="1"/>
    <col min="2079" max="2079" width="72.28515625" style="51" customWidth="1"/>
    <col min="2080" max="2080" width="1.140625" style="51" customWidth="1"/>
    <col min="2081" max="2081" width="42" style="51" customWidth="1"/>
    <col min="2082" max="2082" width="9.140625" style="51" customWidth="1"/>
    <col min="2083" max="2259" width="9.140625" style="51"/>
    <col min="2260" max="2260" width="1.140625" style="51" customWidth="1"/>
    <col min="2261" max="2261" width="29.42578125" style="51" bestFit="1" customWidth="1"/>
    <col min="2262" max="2262" width="82.42578125" style="51" customWidth="1"/>
    <col min="2263" max="2263" width="11" style="51" bestFit="1" customWidth="1"/>
    <col min="2264" max="2264" width="1.140625" style="51" customWidth="1"/>
    <col min="2265" max="2265" width="15.5703125" style="51" customWidth="1"/>
    <col min="2266" max="2266" width="7.7109375" style="51" customWidth="1"/>
    <col min="2267" max="2267" width="1.140625" style="51" customWidth="1"/>
    <col min="2268" max="2268" width="7.7109375" style="51" customWidth="1"/>
    <col min="2269" max="2269" width="72.28515625" style="51" customWidth="1"/>
    <col min="2270" max="2270" width="1.140625" style="51" customWidth="1"/>
    <col min="2271" max="2271" width="15.5703125" style="51" customWidth="1"/>
    <col min="2272" max="2272" width="7.7109375" style="51" customWidth="1"/>
    <col min="2273" max="2273" width="1.140625" style="51" customWidth="1"/>
    <col min="2274" max="2274" width="7.7109375" style="51" customWidth="1"/>
    <col min="2275" max="2275" width="72.28515625" style="51" customWidth="1"/>
    <col min="2276" max="2276" width="1.140625" style="51" customWidth="1"/>
    <col min="2277" max="2277" width="15.5703125" style="51" customWidth="1"/>
    <col min="2278" max="2278" width="7.7109375" style="51" customWidth="1"/>
    <col min="2279" max="2279" width="1.140625" style="51" customWidth="1"/>
    <col min="2280" max="2280" width="7.7109375" style="51" customWidth="1"/>
    <col min="2281" max="2281" width="72.28515625" style="51" customWidth="1"/>
    <col min="2282" max="2282" width="1.140625" style="51" customWidth="1"/>
    <col min="2283" max="2283" width="15.5703125" style="51" customWidth="1"/>
    <col min="2284" max="2284" width="7.7109375" style="51" customWidth="1"/>
    <col min="2285" max="2285" width="1.140625" style="51" customWidth="1"/>
    <col min="2286" max="2286" width="7.7109375" style="51" customWidth="1"/>
    <col min="2287" max="2287" width="72.28515625" style="51" customWidth="1"/>
    <col min="2288" max="2288" width="1.140625" style="51" customWidth="1"/>
    <col min="2289" max="2289" width="15.5703125" style="51" customWidth="1"/>
    <col min="2290" max="2290" width="7.7109375" style="51" customWidth="1"/>
    <col min="2291" max="2291" width="1.140625" style="51" customWidth="1"/>
    <col min="2292" max="2292" width="7.7109375" style="51" customWidth="1"/>
    <col min="2293" max="2293" width="72.28515625" style="51" customWidth="1"/>
    <col min="2294" max="2294" width="1.140625" style="51" customWidth="1"/>
    <col min="2295" max="2295" width="15.5703125" style="51" customWidth="1"/>
    <col min="2296" max="2296" width="7.7109375" style="51" customWidth="1"/>
    <col min="2297" max="2297" width="1.140625" style="51" customWidth="1"/>
    <col min="2298" max="2298" width="7.7109375" style="51" customWidth="1"/>
    <col min="2299" max="2299" width="72.28515625" style="51" customWidth="1"/>
    <col min="2300" max="2300" width="1.140625" style="51" customWidth="1"/>
    <col min="2301" max="2301" width="15.5703125" style="51" customWidth="1"/>
    <col min="2302" max="2302" width="7.7109375" style="51" customWidth="1"/>
    <col min="2303" max="2303" width="1.140625" style="51" customWidth="1"/>
    <col min="2304" max="2304" width="7.7109375" style="51" customWidth="1"/>
    <col min="2305" max="2305" width="72.28515625" style="51" customWidth="1"/>
    <col min="2306" max="2306" width="1.140625" style="51" customWidth="1"/>
    <col min="2307" max="2307" width="15.5703125" style="51" customWidth="1"/>
    <col min="2308" max="2308" width="7.7109375" style="51" customWidth="1"/>
    <col min="2309" max="2309" width="1.140625" style="51" customWidth="1"/>
    <col min="2310" max="2310" width="7.7109375" style="51" customWidth="1"/>
    <col min="2311" max="2311" width="72.28515625" style="51" customWidth="1"/>
    <col min="2312" max="2312" width="1.140625" style="51" customWidth="1"/>
    <col min="2313" max="2313" width="15.5703125" style="51" customWidth="1"/>
    <col min="2314" max="2314" width="7.7109375" style="51" customWidth="1"/>
    <col min="2315" max="2315" width="1.140625" style="51" customWidth="1"/>
    <col min="2316" max="2316" width="7.7109375" style="51" customWidth="1"/>
    <col min="2317" max="2317" width="72.28515625" style="51" customWidth="1"/>
    <col min="2318" max="2318" width="1.140625" style="51" customWidth="1"/>
    <col min="2319" max="2319" width="15.5703125" style="51" customWidth="1"/>
    <col min="2320" max="2320" width="7.7109375" style="51" customWidth="1"/>
    <col min="2321" max="2321" width="1.140625" style="51" customWidth="1"/>
    <col min="2322" max="2322" width="7.7109375" style="51" customWidth="1"/>
    <col min="2323" max="2323" width="72.28515625" style="51" customWidth="1"/>
    <col min="2324" max="2324" width="1.140625" style="51" customWidth="1"/>
    <col min="2325" max="2325" width="15.5703125" style="51" customWidth="1"/>
    <col min="2326" max="2326" width="7.7109375" style="51" customWidth="1"/>
    <col min="2327" max="2327" width="1.140625" style="51" customWidth="1"/>
    <col min="2328" max="2328" width="7.7109375" style="51" customWidth="1"/>
    <col min="2329" max="2329" width="72.28515625" style="51" customWidth="1"/>
    <col min="2330" max="2330" width="1.140625" style="51" customWidth="1"/>
    <col min="2331" max="2331" width="15.5703125" style="51" customWidth="1"/>
    <col min="2332" max="2332" width="7.7109375" style="51" customWidth="1"/>
    <col min="2333" max="2333" width="1.140625" style="51" customWidth="1"/>
    <col min="2334" max="2334" width="7.7109375" style="51" customWidth="1"/>
    <col min="2335" max="2335" width="72.28515625" style="51" customWidth="1"/>
    <col min="2336" max="2336" width="1.140625" style="51" customWidth="1"/>
    <col min="2337" max="2337" width="42" style="51" customWidth="1"/>
    <col min="2338" max="2338" width="9.140625" style="51" customWidth="1"/>
    <col min="2339" max="2515" width="9.140625" style="51"/>
    <col min="2516" max="2516" width="1.140625" style="51" customWidth="1"/>
    <col min="2517" max="2517" width="29.42578125" style="51" bestFit="1" customWidth="1"/>
    <col min="2518" max="2518" width="82.42578125" style="51" customWidth="1"/>
    <col min="2519" max="2519" width="11" style="51" bestFit="1" customWidth="1"/>
    <col min="2520" max="2520" width="1.140625" style="51" customWidth="1"/>
    <col min="2521" max="2521" width="15.5703125" style="51" customWidth="1"/>
    <col min="2522" max="2522" width="7.7109375" style="51" customWidth="1"/>
    <col min="2523" max="2523" width="1.140625" style="51" customWidth="1"/>
    <col min="2524" max="2524" width="7.7109375" style="51" customWidth="1"/>
    <col min="2525" max="2525" width="72.28515625" style="51" customWidth="1"/>
    <col min="2526" max="2526" width="1.140625" style="51" customWidth="1"/>
    <col min="2527" max="2527" width="15.5703125" style="51" customWidth="1"/>
    <col min="2528" max="2528" width="7.7109375" style="51" customWidth="1"/>
    <col min="2529" max="2529" width="1.140625" style="51" customWidth="1"/>
    <col min="2530" max="2530" width="7.7109375" style="51" customWidth="1"/>
    <col min="2531" max="2531" width="72.28515625" style="51" customWidth="1"/>
    <col min="2532" max="2532" width="1.140625" style="51" customWidth="1"/>
    <col min="2533" max="2533" width="15.5703125" style="51" customWidth="1"/>
    <col min="2534" max="2534" width="7.7109375" style="51" customWidth="1"/>
    <col min="2535" max="2535" width="1.140625" style="51" customWidth="1"/>
    <col min="2536" max="2536" width="7.7109375" style="51" customWidth="1"/>
    <col min="2537" max="2537" width="72.28515625" style="51" customWidth="1"/>
    <col min="2538" max="2538" width="1.140625" style="51" customWidth="1"/>
    <col min="2539" max="2539" width="15.5703125" style="51" customWidth="1"/>
    <col min="2540" max="2540" width="7.7109375" style="51" customWidth="1"/>
    <col min="2541" max="2541" width="1.140625" style="51" customWidth="1"/>
    <col min="2542" max="2542" width="7.7109375" style="51" customWidth="1"/>
    <col min="2543" max="2543" width="72.28515625" style="51" customWidth="1"/>
    <col min="2544" max="2544" width="1.140625" style="51" customWidth="1"/>
    <col min="2545" max="2545" width="15.5703125" style="51" customWidth="1"/>
    <col min="2546" max="2546" width="7.7109375" style="51" customWidth="1"/>
    <col min="2547" max="2547" width="1.140625" style="51" customWidth="1"/>
    <col min="2548" max="2548" width="7.7109375" style="51" customWidth="1"/>
    <col min="2549" max="2549" width="72.28515625" style="51" customWidth="1"/>
    <col min="2550" max="2550" width="1.140625" style="51" customWidth="1"/>
    <col min="2551" max="2551" width="15.5703125" style="51" customWidth="1"/>
    <col min="2552" max="2552" width="7.7109375" style="51" customWidth="1"/>
    <col min="2553" max="2553" width="1.140625" style="51" customWidth="1"/>
    <col min="2554" max="2554" width="7.7109375" style="51" customWidth="1"/>
    <col min="2555" max="2555" width="72.28515625" style="51" customWidth="1"/>
    <col min="2556" max="2556" width="1.140625" style="51" customWidth="1"/>
    <col min="2557" max="2557" width="15.5703125" style="51" customWidth="1"/>
    <col min="2558" max="2558" width="7.7109375" style="51" customWidth="1"/>
    <col min="2559" max="2559" width="1.140625" style="51" customWidth="1"/>
    <col min="2560" max="2560" width="7.7109375" style="51" customWidth="1"/>
    <col min="2561" max="2561" width="72.28515625" style="51" customWidth="1"/>
    <col min="2562" max="2562" width="1.140625" style="51" customWidth="1"/>
    <col min="2563" max="2563" width="15.5703125" style="51" customWidth="1"/>
    <col min="2564" max="2564" width="7.7109375" style="51" customWidth="1"/>
    <col min="2565" max="2565" width="1.140625" style="51" customWidth="1"/>
    <col min="2566" max="2566" width="7.7109375" style="51" customWidth="1"/>
    <col min="2567" max="2567" width="72.28515625" style="51" customWidth="1"/>
    <col min="2568" max="2568" width="1.140625" style="51" customWidth="1"/>
    <col min="2569" max="2569" width="15.5703125" style="51" customWidth="1"/>
    <col min="2570" max="2570" width="7.7109375" style="51" customWidth="1"/>
    <col min="2571" max="2571" width="1.140625" style="51" customWidth="1"/>
    <col min="2572" max="2572" width="7.7109375" style="51" customWidth="1"/>
    <col min="2573" max="2573" width="72.28515625" style="51" customWidth="1"/>
    <col min="2574" max="2574" width="1.140625" style="51" customWidth="1"/>
    <col min="2575" max="2575" width="15.5703125" style="51" customWidth="1"/>
    <col min="2576" max="2576" width="7.7109375" style="51" customWidth="1"/>
    <col min="2577" max="2577" width="1.140625" style="51" customWidth="1"/>
    <col min="2578" max="2578" width="7.7109375" style="51" customWidth="1"/>
    <col min="2579" max="2579" width="72.28515625" style="51" customWidth="1"/>
    <col min="2580" max="2580" width="1.140625" style="51" customWidth="1"/>
    <col min="2581" max="2581" width="15.5703125" style="51" customWidth="1"/>
    <col min="2582" max="2582" width="7.7109375" style="51" customWidth="1"/>
    <col min="2583" max="2583" width="1.140625" style="51" customWidth="1"/>
    <col min="2584" max="2584" width="7.7109375" style="51" customWidth="1"/>
    <col min="2585" max="2585" width="72.28515625" style="51" customWidth="1"/>
    <col min="2586" max="2586" width="1.140625" style="51" customWidth="1"/>
    <col min="2587" max="2587" width="15.5703125" style="51" customWidth="1"/>
    <col min="2588" max="2588" width="7.7109375" style="51" customWidth="1"/>
    <col min="2589" max="2589" width="1.140625" style="51" customWidth="1"/>
    <col min="2590" max="2590" width="7.7109375" style="51" customWidth="1"/>
    <col min="2591" max="2591" width="72.28515625" style="51" customWidth="1"/>
    <col min="2592" max="2592" width="1.140625" style="51" customWidth="1"/>
    <col min="2593" max="2593" width="42" style="51" customWidth="1"/>
    <col min="2594" max="2594" width="9.140625" style="51" customWidth="1"/>
    <col min="2595" max="2771" width="9.140625" style="51"/>
    <col min="2772" max="2772" width="1.140625" style="51" customWidth="1"/>
    <col min="2773" max="2773" width="29.42578125" style="51" bestFit="1" customWidth="1"/>
    <col min="2774" max="2774" width="82.42578125" style="51" customWidth="1"/>
    <col min="2775" max="2775" width="11" style="51" bestFit="1" customWidth="1"/>
    <col min="2776" max="2776" width="1.140625" style="51" customWidth="1"/>
    <col min="2777" max="2777" width="15.5703125" style="51" customWidth="1"/>
    <col min="2778" max="2778" width="7.7109375" style="51" customWidth="1"/>
    <col min="2779" max="2779" width="1.140625" style="51" customWidth="1"/>
    <col min="2780" max="2780" width="7.7109375" style="51" customWidth="1"/>
    <col min="2781" max="2781" width="72.28515625" style="51" customWidth="1"/>
    <col min="2782" max="2782" width="1.140625" style="51" customWidth="1"/>
    <col min="2783" max="2783" width="15.5703125" style="51" customWidth="1"/>
    <col min="2784" max="2784" width="7.7109375" style="51" customWidth="1"/>
    <col min="2785" max="2785" width="1.140625" style="51" customWidth="1"/>
    <col min="2786" max="2786" width="7.7109375" style="51" customWidth="1"/>
    <col min="2787" max="2787" width="72.28515625" style="51" customWidth="1"/>
    <col min="2788" max="2788" width="1.140625" style="51" customWidth="1"/>
    <col min="2789" max="2789" width="15.5703125" style="51" customWidth="1"/>
    <col min="2790" max="2790" width="7.7109375" style="51" customWidth="1"/>
    <col min="2791" max="2791" width="1.140625" style="51" customWidth="1"/>
    <col min="2792" max="2792" width="7.7109375" style="51" customWidth="1"/>
    <col min="2793" max="2793" width="72.28515625" style="51" customWidth="1"/>
    <col min="2794" max="2794" width="1.140625" style="51" customWidth="1"/>
    <col min="2795" max="2795" width="15.5703125" style="51" customWidth="1"/>
    <col min="2796" max="2796" width="7.7109375" style="51" customWidth="1"/>
    <col min="2797" max="2797" width="1.140625" style="51" customWidth="1"/>
    <col min="2798" max="2798" width="7.7109375" style="51" customWidth="1"/>
    <col min="2799" max="2799" width="72.28515625" style="51" customWidth="1"/>
    <col min="2800" max="2800" width="1.140625" style="51" customWidth="1"/>
    <col min="2801" max="2801" width="15.5703125" style="51" customWidth="1"/>
    <col min="2802" max="2802" width="7.7109375" style="51" customWidth="1"/>
    <col min="2803" max="2803" width="1.140625" style="51" customWidth="1"/>
    <col min="2804" max="2804" width="7.7109375" style="51" customWidth="1"/>
    <col min="2805" max="2805" width="72.28515625" style="51" customWidth="1"/>
    <col min="2806" max="2806" width="1.140625" style="51" customWidth="1"/>
    <col min="2807" max="2807" width="15.5703125" style="51" customWidth="1"/>
    <col min="2808" max="2808" width="7.7109375" style="51" customWidth="1"/>
    <col min="2809" max="2809" width="1.140625" style="51" customWidth="1"/>
    <col min="2810" max="2810" width="7.7109375" style="51" customWidth="1"/>
    <col min="2811" max="2811" width="72.28515625" style="51" customWidth="1"/>
    <col min="2812" max="2812" width="1.140625" style="51" customWidth="1"/>
    <col min="2813" max="2813" width="15.5703125" style="51" customWidth="1"/>
    <col min="2814" max="2814" width="7.7109375" style="51" customWidth="1"/>
    <col min="2815" max="2815" width="1.140625" style="51" customWidth="1"/>
    <col min="2816" max="2816" width="7.7109375" style="51" customWidth="1"/>
    <col min="2817" max="2817" width="72.28515625" style="51" customWidth="1"/>
    <col min="2818" max="2818" width="1.140625" style="51" customWidth="1"/>
    <col min="2819" max="2819" width="15.5703125" style="51" customWidth="1"/>
    <col min="2820" max="2820" width="7.7109375" style="51" customWidth="1"/>
    <col min="2821" max="2821" width="1.140625" style="51" customWidth="1"/>
    <col min="2822" max="2822" width="7.7109375" style="51" customWidth="1"/>
    <col min="2823" max="2823" width="72.28515625" style="51" customWidth="1"/>
    <col min="2824" max="2824" width="1.140625" style="51" customWidth="1"/>
    <col min="2825" max="2825" width="15.5703125" style="51" customWidth="1"/>
    <col min="2826" max="2826" width="7.7109375" style="51" customWidth="1"/>
    <col min="2827" max="2827" width="1.140625" style="51" customWidth="1"/>
    <col min="2828" max="2828" width="7.7109375" style="51" customWidth="1"/>
    <col min="2829" max="2829" width="72.28515625" style="51" customWidth="1"/>
    <col min="2830" max="2830" width="1.140625" style="51" customWidth="1"/>
    <col min="2831" max="2831" width="15.5703125" style="51" customWidth="1"/>
    <col min="2832" max="2832" width="7.7109375" style="51" customWidth="1"/>
    <col min="2833" max="2833" width="1.140625" style="51" customWidth="1"/>
    <col min="2834" max="2834" width="7.7109375" style="51" customWidth="1"/>
    <col min="2835" max="2835" width="72.28515625" style="51" customWidth="1"/>
    <col min="2836" max="2836" width="1.140625" style="51" customWidth="1"/>
    <col min="2837" max="2837" width="15.5703125" style="51" customWidth="1"/>
    <col min="2838" max="2838" width="7.7109375" style="51" customWidth="1"/>
    <col min="2839" max="2839" width="1.140625" style="51" customWidth="1"/>
    <col min="2840" max="2840" width="7.7109375" style="51" customWidth="1"/>
    <col min="2841" max="2841" width="72.28515625" style="51" customWidth="1"/>
    <col min="2842" max="2842" width="1.140625" style="51" customWidth="1"/>
    <col min="2843" max="2843" width="15.5703125" style="51" customWidth="1"/>
    <col min="2844" max="2844" width="7.7109375" style="51" customWidth="1"/>
    <col min="2845" max="2845" width="1.140625" style="51" customWidth="1"/>
    <col min="2846" max="2846" width="7.7109375" style="51" customWidth="1"/>
    <col min="2847" max="2847" width="72.28515625" style="51" customWidth="1"/>
    <col min="2848" max="2848" width="1.140625" style="51" customWidth="1"/>
    <col min="2849" max="2849" width="42" style="51" customWidth="1"/>
    <col min="2850" max="2850" width="9.140625" style="51" customWidth="1"/>
    <col min="2851" max="3027" width="9.140625" style="51"/>
    <col min="3028" max="3028" width="1.140625" style="51" customWidth="1"/>
    <col min="3029" max="3029" width="29.42578125" style="51" bestFit="1" customWidth="1"/>
    <col min="3030" max="3030" width="82.42578125" style="51" customWidth="1"/>
    <col min="3031" max="3031" width="11" style="51" bestFit="1" customWidth="1"/>
    <col min="3032" max="3032" width="1.140625" style="51" customWidth="1"/>
    <col min="3033" max="3033" width="15.5703125" style="51" customWidth="1"/>
    <col min="3034" max="3034" width="7.7109375" style="51" customWidth="1"/>
    <col min="3035" max="3035" width="1.140625" style="51" customWidth="1"/>
    <col min="3036" max="3036" width="7.7109375" style="51" customWidth="1"/>
    <col min="3037" max="3037" width="72.28515625" style="51" customWidth="1"/>
    <col min="3038" max="3038" width="1.140625" style="51" customWidth="1"/>
    <col min="3039" max="3039" width="15.5703125" style="51" customWidth="1"/>
    <col min="3040" max="3040" width="7.7109375" style="51" customWidth="1"/>
    <col min="3041" max="3041" width="1.140625" style="51" customWidth="1"/>
    <col min="3042" max="3042" width="7.7109375" style="51" customWidth="1"/>
    <col min="3043" max="3043" width="72.28515625" style="51" customWidth="1"/>
    <col min="3044" max="3044" width="1.140625" style="51" customWidth="1"/>
    <col min="3045" max="3045" width="15.5703125" style="51" customWidth="1"/>
    <col min="3046" max="3046" width="7.7109375" style="51" customWidth="1"/>
    <col min="3047" max="3047" width="1.140625" style="51" customWidth="1"/>
    <col min="3048" max="3048" width="7.7109375" style="51" customWidth="1"/>
    <col min="3049" max="3049" width="72.28515625" style="51" customWidth="1"/>
    <col min="3050" max="3050" width="1.140625" style="51" customWidth="1"/>
    <col min="3051" max="3051" width="15.5703125" style="51" customWidth="1"/>
    <col min="3052" max="3052" width="7.7109375" style="51" customWidth="1"/>
    <col min="3053" max="3053" width="1.140625" style="51" customWidth="1"/>
    <col min="3054" max="3054" width="7.7109375" style="51" customWidth="1"/>
    <col min="3055" max="3055" width="72.28515625" style="51" customWidth="1"/>
    <col min="3056" max="3056" width="1.140625" style="51" customWidth="1"/>
    <col min="3057" max="3057" width="15.5703125" style="51" customWidth="1"/>
    <col min="3058" max="3058" width="7.7109375" style="51" customWidth="1"/>
    <col min="3059" max="3059" width="1.140625" style="51" customWidth="1"/>
    <col min="3060" max="3060" width="7.7109375" style="51" customWidth="1"/>
    <col min="3061" max="3061" width="72.28515625" style="51" customWidth="1"/>
    <col min="3062" max="3062" width="1.140625" style="51" customWidth="1"/>
    <col min="3063" max="3063" width="15.5703125" style="51" customWidth="1"/>
    <col min="3064" max="3064" width="7.7109375" style="51" customWidth="1"/>
    <col min="3065" max="3065" width="1.140625" style="51" customWidth="1"/>
    <col min="3066" max="3066" width="7.7109375" style="51" customWidth="1"/>
    <col min="3067" max="3067" width="72.28515625" style="51" customWidth="1"/>
    <col min="3068" max="3068" width="1.140625" style="51" customWidth="1"/>
    <col min="3069" max="3069" width="15.5703125" style="51" customWidth="1"/>
    <col min="3070" max="3070" width="7.7109375" style="51" customWidth="1"/>
    <col min="3071" max="3071" width="1.140625" style="51" customWidth="1"/>
    <col min="3072" max="3072" width="7.7109375" style="51" customWidth="1"/>
    <col min="3073" max="3073" width="72.28515625" style="51" customWidth="1"/>
    <col min="3074" max="3074" width="1.140625" style="51" customWidth="1"/>
    <col min="3075" max="3075" width="15.5703125" style="51" customWidth="1"/>
    <col min="3076" max="3076" width="7.7109375" style="51" customWidth="1"/>
    <col min="3077" max="3077" width="1.140625" style="51" customWidth="1"/>
    <col min="3078" max="3078" width="7.7109375" style="51" customWidth="1"/>
    <col min="3079" max="3079" width="72.28515625" style="51" customWidth="1"/>
    <col min="3080" max="3080" width="1.140625" style="51" customWidth="1"/>
    <col min="3081" max="3081" width="15.5703125" style="51" customWidth="1"/>
    <col min="3082" max="3082" width="7.7109375" style="51" customWidth="1"/>
    <col min="3083" max="3083" width="1.140625" style="51" customWidth="1"/>
    <col min="3084" max="3084" width="7.7109375" style="51" customWidth="1"/>
    <col min="3085" max="3085" width="72.28515625" style="51" customWidth="1"/>
    <col min="3086" max="3086" width="1.140625" style="51" customWidth="1"/>
    <col min="3087" max="3087" width="15.5703125" style="51" customWidth="1"/>
    <col min="3088" max="3088" width="7.7109375" style="51" customWidth="1"/>
    <col min="3089" max="3089" width="1.140625" style="51" customWidth="1"/>
    <col min="3090" max="3090" width="7.7109375" style="51" customWidth="1"/>
    <col min="3091" max="3091" width="72.28515625" style="51" customWidth="1"/>
    <col min="3092" max="3092" width="1.140625" style="51" customWidth="1"/>
    <col min="3093" max="3093" width="15.5703125" style="51" customWidth="1"/>
    <col min="3094" max="3094" width="7.7109375" style="51" customWidth="1"/>
    <col min="3095" max="3095" width="1.140625" style="51" customWidth="1"/>
    <col min="3096" max="3096" width="7.7109375" style="51" customWidth="1"/>
    <col min="3097" max="3097" width="72.28515625" style="51" customWidth="1"/>
    <col min="3098" max="3098" width="1.140625" style="51" customWidth="1"/>
    <col min="3099" max="3099" width="15.5703125" style="51" customWidth="1"/>
    <col min="3100" max="3100" width="7.7109375" style="51" customWidth="1"/>
    <col min="3101" max="3101" width="1.140625" style="51" customWidth="1"/>
    <col min="3102" max="3102" width="7.7109375" style="51" customWidth="1"/>
    <col min="3103" max="3103" width="72.28515625" style="51" customWidth="1"/>
    <col min="3104" max="3104" width="1.140625" style="51" customWidth="1"/>
    <col min="3105" max="3105" width="42" style="51" customWidth="1"/>
    <col min="3106" max="3106" width="9.140625" style="51" customWidth="1"/>
    <col min="3107" max="3283" width="9.140625" style="51"/>
    <col min="3284" max="3284" width="1.140625" style="51" customWidth="1"/>
    <col min="3285" max="3285" width="29.42578125" style="51" bestFit="1" customWidth="1"/>
    <col min="3286" max="3286" width="82.42578125" style="51" customWidth="1"/>
    <col min="3287" max="3287" width="11" style="51" bestFit="1" customWidth="1"/>
    <col min="3288" max="3288" width="1.140625" style="51" customWidth="1"/>
    <col min="3289" max="3289" width="15.5703125" style="51" customWidth="1"/>
    <col min="3290" max="3290" width="7.7109375" style="51" customWidth="1"/>
    <col min="3291" max="3291" width="1.140625" style="51" customWidth="1"/>
    <col min="3292" max="3292" width="7.7109375" style="51" customWidth="1"/>
    <col min="3293" max="3293" width="72.28515625" style="51" customWidth="1"/>
    <col min="3294" max="3294" width="1.140625" style="51" customWidth="1"/>
    <col min="3295" max="3295" width="15.5703125" style="51" customWidth="1"/>
    <col min="3296" max="3296" width="7.7109375" style="51" customWidth="1"/>
    <col min="3297" max="3297" width="1.140625" style="51" customWidth="1"/>
    <col min="3298" max="3298" width="7.7109375" style="51" customWidth="1"/>
    <col min="3299" max="3299" width="72.28515625" style="51" customWidth="1"/>
    <col min="3300" max="3300" width="1.140625" style="51" customWidth="1"/>
    <col min="3301" max="3301" width="15.5703125" style="51" customWidth="1"/>
    <col min="3302" max="3302" width="7.7109375" style="51" customWidth="1"/>
    <col min="3303" max="3303" width="1.140625" style="51" customWidth="1"/>
    <col min="3304" max="3304" width="7.7109375" style="51" customWidth="1"/>
    <col min="3305" max="3305" width="72.28515625" style="51" customWidth="1"/>
    <col min="3306" max="3306" width="1.140625" style="51" customWidth="1"/>
    <col min="3307" max="3307" width="15.5703125" style="51" customWidth="1"/>
    <col min="3308" max="3308" width="7.7109375" style="51" customWidth="1"/>
    <col min="3309" max="3309" width="1.140625" style="51" customWidth="1"/>
    <col min="3310" max="3310" width="7.7109375" style="51" customWidth="1"/>
    <col min="3311" max="3311" width="72.28515625" style="51" customWidth="1"/>
    <col min="3312" max="3312" width="1.140625" style="51" customWidth="1"/>
    <col min="3313" max="3313" width="15.5703125" style="51" customWidth="1"/>
    <col min="3314" max="3314" width="7.7109375" style="51" customWidth="1"/>
    <col min="3315" max="3315" width="1.140625" style="51" customWidth="1"/>
    <col min="3316" max="3316" width="7.7109375" style="51" customWidth="1"/>
    <col min="3317" max="3317" width="72.28515625" style="51" customWidth="1"/>
    <col min="3318" max="3318" width="1.140625" style="51" customWidth="1"/>
    <col min="3319" max="3319" width="15.5703125" style="51" customWidth="1"/>
    <col min="3320" max="3320" width="7.7109375" style="51" customWidth="1"/>
    <col min="3321" max="3321" width="1.140625" style="51" customWidth="1"/>
    <col min="3322" max="3322" width="7.7109375" style="51" customWidth="1"/>
    <col min="3323" max="3323" width="72.28515625" style="51" customWidth="1"/>
    <col min="3324" max="3324" width="1.140625" style="51" customWidth="1"/>
    <col min="3325" max="3325" width="15.5703125" style="51" customWidth="1"/>
    <col min="3326" max="3326" width="7.7109375" style="51" customWidth="1"/>
    <col min="3327" max="3327" width="1.140625" style="51" customWidth="1"/>
    <col min="3328" max="3328" width="7.7109375" style="51" customWidth="1"/>
    <col min="3329" max="3329" width="72.28515625" style="51" customWidth="1"/>
    <col min="3330" max="3330" width="1.140625" style="51" customWidth="1"/>
    <col min="3331" max="3331" width="15.5703125" style="51" customWidth="1"/>
    <col min="3332" max="3332" width="7.7109375" style="51" customWidth="1"/>
    <col min="3333" max="3333" width="1.140625" style="51" customWidth="1"/>
    <col min="3334" max="3334" width="7.7109375" style="51" customWidth="1"/>
    <col min="3335" max="3335" width="72.28515625" style="51" customWidth="1"/>
    <col min="3336" max="3336" width="1.140625" style="51" customWidth="1"/>
    <col min="3337" max="3337" width="15.5703125" style="51" customWidth="1"/>
    <col min="3338" max="3338" width="7.7109375" style="51" customWidth="1"/>
    <col min="3339" max="3339" width="1.140625" style="51" customWidth="1"/>
    <col min="3340" max="3340" width="7.7109375" style="51" customWidth="1"/>
    <col min="3341" max="3341" width="72.28515625" style="51" customWidth="1"/>
    <col min="3342" max="3342" width="1.140625" style="51" customWidth="1"/>
    <col min="3343" max="3343" width="15.5703125" style="51" customWidth="1"/>
    <col min="3344" max="3344" width="7.7109375" style="51" customWidth="1"/>
    <col min="3345" max="3345" width="1.140625" style="51" customWidth="1"/>
    <col min="3346" max="3346" width="7.7109375" style="51" customWidth="1"/>
    <col min="3347" max="3347" width="72.28515625" style="51" customWidth="1"/>
    <col min="3348" max="3348" width="1.140625" style="51" customWidth="1"/>
    <col min="3349" max="3349" width="15.5703125" style="51" customWidth="1"/>
    <col min="3350" max="3350" width="7.7109375" style="51" customWidth="1"/>
    <col min="3351" max="3351" width="1.140625" style="51" customWidth="1"/>
    <col min="3352" max="3352" width="7.7109375" style="51" customWidth="1"/>
    <col min="3353" max="3353" width="72.28515625" style="51" customWidth="1"/>
    <col min="3354" max="3354" width="1.140625" style="51" customWidth="1"/>
    <col min="3355" max="3355" width="15.5703125" style="51" customWidth="1"/>
    <col min="3356" max="3356" width="7.7109375" style="51" customWidth="1"/>
    <col min="3357" max="3357" width="1.140625" style="51" customWidth="1"/>
    <col min="3358" max="3358" width="7.7109375" style="51" customWidth="1"/>
    <col min="3359" max="3359" width="72.28515625" style="51" customWidth="1"/>
    <col min="3360" max="3360" width="1.140625" style="51" customWidth="1"/>
    <col min="3361" max="3361" width="42" style="51" customWidth="1"/>
    <col min="3362" max="3362" width="9.140625" style="51" customWidth="1"/>
    <col min="3363" max="3539" width="9.140625" style="51"/>
    <col min="3540" max="3540" width="1.140625" style="51" customWidth="1"/>
    <col min="3541" max="3541" width="29.42578125" style="51" bestFit="1" customWidth="1"/>
    <col min="3542" max="3542" width="82.42578125" style="51" customWidth="1"/>
    <col min="3543" max="3543" width="11" style="51" bestFit="1" customWidth="1"/>
    <col min="3544" max="3544" width="1.140625" style="51" customWidth="1"/>
    <col min="3545" max="3545" width="15.5703125" style="51" customWidth="1"/>
    <col min="3546" max="3546" width="7.7109375" style="51" customWidth="1"/>
    <col min="3547" max="3547" width="1.140625" style="51" customWidth="1"/>
    <col min="3548" max="3548" width="7.7109375" style="51" customWidth="1"/>
    <col min="3549" max="3549" width="72.28515625" style="51" customWidth="1"/>
    <col min="3550" max="3550" width="1.140625" style="51" customWidth="1"/>
    <col min="3551" max="3551" width="15.5703125" style="51" customWidth="1"/>
    <col min="3552" max="3552" width="7.7109375" style="51" customWidth="1"/>
    <col min="3553" max="3553" width="1.140625" style="51" customWidth="1"/>
    <col min="3554" max="3554" width="7.7109375" style="51" customWidth="1"/>
    <col min="3555" max="3555" width="72.28515625" style="51" customWidth="1"/>
    <col min="3556" max="3556" width="1.140625" style="51" customWidth="1"/>
    <col min="3557" max="3557" width="15.5703125" style="51" customWidth="1"/>
    <col min="3558" max="3558" width="7.7109375" style="51" customWidth="1"/>
    <col min="3559" max="3559" width="1.140625" style="51" customWidth="1"/>
    <col min="3560" max="3560" width="7.7109375" style="51" customWidth="1"/>
    <col min="3561" max="3561" width="72.28515625" style="51" customWidth="1"/>
    <col min="3562" max="3562" width="1.140625" style="51" customWidth="1"/>
    <col min="3563" max="3563" width="15.5703125" style="51" customWidth="1"/>
    <col min="3564" max="3564" width="7.7109375" style="51" customWidth="1"/>
    <col min="3565" max="3565" width="1.140625" style="51" customWidth="1"/>
    <col min="3566" max="3566" width="7.7109375" style="51" customWidth="1"/>
    <col min="3567" max="3567" width="72.28515625" style="51" customWidth="1"/>
    <col min="3568" max="3568" width="1.140625" style="51" customWidth="1"/>
    <col min="3569" max="3569" width="15.5703125" style="51" customWidth="1"/>
    <col min="3570" max="3570" width="7.7109375" style="51" customWidth="1"/>
    <col min="3571" max="3571" width="1.140625" style="51" customWidth="1"/>
    <col min="3572" max="3572" width="7.7109375" style="51" customWidth="1"/>
    <col min="3573" max="3573" width="72.28515625" style="51" customWidth="1"/>
    <col min="3574" max="3574" width="1.140625" style="51" customWidth="1"/>
    <col min="3575" max="3575" width="15.5703125" style="51" customWidth="1"/>
    <col min="3576" max="3576" width="7.7109375" style="51" customWidth="1"/>
    <col min="3577" max="3577" width="1.140625" style="51" customWidth="1"/>
    <col min="3578" max="3578" width="7.7109375" style="51" customWidth="1"/>
    <col min="3579" max="3579" width="72.28515625" style="51" customWidth="1"/>
    <col min="3580" max="3580" width="1.140625" style="51" customWidth="1"/>
    <col min="3581" max="3581" width="15.5703125" style="51" customWidth="1"/>
    <col min="3582" max="3582" width="7.7109375" style="51" customWidth="1"/>
    <col min="3583" max="3583" width="1.140625" style="51" customWidth="1"/>
    <col min="3584" max="3584" width="7.7109375" style="51" customWidth="1"/>
    <col min="3585" max="3585" width="72.28515625" style="51" customWidth="1"/>
    <col min="3586" max="3586" width="1.140625" style="51" customWidth="1"/>
    <col min="3587" max="3587" width="15.5703125" style="51" customWidth="1"/>
    <col min="3588" max="3588" width="7.7109375" style="51" customWidth="1"/>
    <col min="3589" max="3589" width="1.140625" style="51" customWidth="1"/>
    <col min="3590" max="3590" width="7.7109375" style="51" customWidth="1"/>
    <col min="3591" max="3591" width="72.28515625" style="51" customWidth="1"/>
    <col min="3592" max="3592" width="1.140625" style="51" customWidth="1"/>
    <col min="3593" max="3593" width="15.5703125" style="51" customWidth="1"/>
    <col min="3594" max="3594" width="7.7109375" style="51" customWidth="1"/>
    <col min="3595" max="3595" width="1.140625" style="51" customWidth="1"/>
    <col min="3596" max="3596" width="7.7109375" style="51" customWidth="1"/>
    <col min="3597" max="3597" width="72.28515625" style="51" customWidth="1"/>
    <col min="3598" max="3598" width="1.140625" style="51" customWidth="1"/>
    <col min="3599" max="3599" width="15.5703125" style="51" customWidth="1"/>
    <col min="3600" max="3600" width="7.7109375" style="51" customWidth="1"/>
    <col min="3601" max="3601" width="1.140625" style="51" customWidth="1"/>
    <col min="3602" max="3602" width="7.7109375" style="51" customWidth="1"/>
    <col min="3603" max="3603" width="72.28515625" style="51" customWidth="1"/>
    <col min="3604" max="3604" width="1.140625" style="51" customWidth="1"/>
    <col min="3605" max="3605" width="15.5703125" style="51" customWidth="1"/>
    <col min="3606" max="3606" width="7.7109375" style="51" customWidth="1"/>
    <col min="3607" max="3607" width="1.140625" style="51" customWidth="1"/>
    <col min="3608" max="3608" width="7.7109375" style="51" customWidth="1"/>
    <col min="3609" max="3609" width="72.28515625" style="51" customWidth="1"/>
    <col min="3610" max="3610" width="1.140625" style="51" customWidth="1"/>
    <col min="3611" max="3611" width="15.5703125" style="51" customWidth="1"/>
    <col min="3612" max="3612" width="7.7109375" style="51" customWidth="1"/>
    <col min="3613" max="3613" width="1.140625" style="51" customWidth="1"/>
    <col min="3614" max="3614" width="7.7109375" style="51" customWidth="1"/>
    <col min="3615" max="3615" width="72.28515625" style="51" customWidth="1"/>
    <col min="3616" max="3616" width="1.140625" style="51" customWidth="1"/>
    <col min="3617" max="3617" width="42" style="51" customWidth="1"/>
    <col min="3618" max="3618" width="9.140625" style="51" customWidth="1"/>
    <col min="3619" max="3795" width="9.140625" style="51"/>
    <col min="3796" max="3796" width="1.140625" style="51" customWidth="1"/>
    <col min="3797" max="3797" width="29.42578125" style="51" bestFit="1" customWidth="1"/>
    <col min="3798" max="3798" width="82.42578125" style="51" customWidth="1"/>
    <col min="3799" max="3799" width="11" style="51" bestFit="1" customWidth="1"/>
    <col min="3800" max="3800" width="1.140625" style="51" customWidth="1"/>
    <col min="3801" max="3801" width="15.5703125" style="51" customWidth="1"/>
    <col min="3802" max="3802" width="7.7109375" style="51" customWidth="1"/>
    <col min="3803" max="3803" width="1.140625" style="51" customWidth="1"/>
    <col min="3804" max="3804" width="7.7109375" style="51" customWidth="1"/>
    <col min="3805" max="3805" width="72.28515625" style="51" customWidth="1"/>
    <col min="3806" max="3806" width="1.140625" style="51" customWidth="1"/>
    <col min="3807" max="3807" width="15.5703125" style="51" customWidth="1"/>
    <col min="3808" max="3808" width="7.7109375" style="51" customWidth="1"/>
    <col min="3809" max="3809" width="1.140625" style="51" customWidth="1"/>
    <col min="3810" max="3810" width="7.7109375" style="51" customWidth="1"/>
    <col min="3811" max="3811" width="72.28515625" style="51" customWidth="1"/>
    <col min="3812" max="3812" width="1.140625" style="51" customWidth="1"/>
    <col min="3813" max="3813" width="15.5703125" style="51" customWidth="1"/>
    <col min="3814" max="3814" width="7.7109375" style="51" customWidth="1"/>
    <col min="3815" max="3815" width="1.140625" style="51" customWidth="1"/>
    <col min="3816" max="3816" width="7.7109375" style="51" customWidth="1"/>
    <col min="3817" max="3817" width="72.28515625" style="51" customWidth="1"/>
    <col min="3818" max="3818" width="1.140625" style="51" customWidth="1"/>
    <col min="3819" max="3819" width="15.5703125" style="51" customWidth="1"/>
    <col min="3820" max="3820" width="7.7109375" style="51" customWidth="1"/>
    <col min="3821" max="3821" width="1.140625" style="51" customWidth="1"/>
    <col min="3822" max="3822" width="7.7109375" style="51" customWidth="1"/>
    <col min="3823" max="3823" width="72.28515625" style="51" customWidth="1"/>
    <col min="3824" max="3824" width="1.140625" style="51" customWidth="1"/>
    <col min="3825" max="3825" width="15.5703125" style="51" customWidth="1"/>
    <col min="3826" max="3826" width="7.7109375" style="51" customWidth="1"/>
    <col min="3827" max="3827" width="1.140625" style="51" customWidth="1"/>
    <col min="3828" max="3828" width="7.7109375" style="51" customWidth="1"/>
    <col min="3829" max="3829" width="72.28515625" style="51" customWidth="1"/>
    <col min="3830" max="3830" width="1.140625" style="51" customWidth="1"/>
    <col min="3831" max="3831" width="15.5703125" style="51" customWidth="1"/>
    <col min="3832" max="3832" width="7.7109375" style="51" customWidth="1"/>
    <col min="3833" max="3833" width="1.140625" style="51" customWidth="1"/>
    <col min="3834" max="3834" width="7.7109375" style="51" customWidth="1"/>
    <col min="3835" max="3835" width="72.28515625" style="51" customWidth="1"/>
    <col min="3836" max="3836" width="1.140625" style="51" customWidth="1"/>
    <col min="3837" max="3837" width="15.5703125" style="51" customWidth="1"/>
    <col min="3838" max="3838" width="7.7109375" style="51" customWidth="1"/>
    <col min="3839" max="3839" width="1.140625" style="51" customWidth="1"/>
    <col min="3840" max="3840" width="7.7109375" style="51" customWidth="1"/>
    <col min="3841" max="3841" width="72.28515625" style="51" customWidth="1"/>
    <col min="3842" max="3842" width="1.140625" style="51" customWidth="1"/>
    <col min="3843" max="3843" width="15.5703125" style="51" customWidth="1"/>
    <col min="3844" max="3844" width="7.7109375" style="51" customWidth="1"/>
    <col min="3845" max="3845" width="1.140625" style="51" customWidth="1"/>
    <col min="3846" max="3846" width="7.7109375" style="51" customWidth="1"/>
    <col min="3847" max="3847" width="72.28515625" style="51" customWidth="1"/>
    <col min="3848" max="3848" width="1.140625" style="51" customWidth="1"/>
    <col min="3849" max="3849" width="15.5703125" style="51" customWidth="1"/>
    <col min="3850" max="3850" width="7.7109375" style="51" customWidth="1"/>
    <col min="3851" max="3851" width="1.140625" style="51" customWidth="1"/>
    <col min="3852" max="3852" width="7.7109375" style="51" customWidth="1"/>
    <col min="3853" max="3853" width="72.28515625" style="51" customWidth="1"/>
    <col min="3854" max="3854" width="1.140625" style="51" customWidth="1"/>
    <col min="3855" max="3855" width="15.5703125" style="51" customWidth="1"/>
    <col min="3856" max="3856" width="7.7109375" style="51" customWidth="1"/>
    <col min="3857" max="3857" width="1.140625" style="51" customWidth="1"/>
    <col min="3858" max="3858" width="7.7109375" style="51" customWidth="1"/>
    <col min="3859" max="3859" width="72.28515625" style="51" customWidth="1"/>
    <col min="3860" max="3860" width="1.140625" style="51" customWidth="1"/>
    <col min="3861" max="3861" width="15.5703125" style="51" customWidth="1"/>
    <col min="3862" max="3862" width="7.7109375" style="51" customWidth="1"/>
    <col min="3863" max="3863" width="1.140625" style="51" customWidth="1"/>
    <col min="3864" max="3864" width="7.7109375" style="51" customWidth="1"/>
    <col min="3865" max="3865" width="72.28515625" style="51" customWidth="1"/>
    <col min="3866" max="3866" width="1.140625" style="51" customWidth="1"/>
    <col min="3867" max="3867" width="15.5703125" style="51" customWidth="1"/>
    <col min="3868" max="3868" width="7.7109375" style="51" customWidth="1"/>
    <col min="3869" max="3869" width="1.140625" style="51" customWidth="1"/>
    <col min="3870" max="3870" width="7.7109375" style="51" customWidth="1"/>
    <col min="3871" max="3871" width="72.28515625" style="51" customWidth="1"/>
    <col min="3872" max="3872" width="1.140625" style="51" customWidth="1"/>
    <col min="3873" max="3873" width="42" style="51" customWidth="1"/>
    <col min="3874" max="3874" width="9.140625" style="51" customWidth="1"/>
    <col min="3875" max="4051" width="9.140625" style="51"/>
    <col min="4052" max="4052" width="1.140625" style="51" customWidth="1"/>
    <col min="4053" max="4053" width="29.42578125" style="51" bestFit="1" customWidth="1"/>
    <col min="4054" max="4054" width="82.42578125" style="51" customWidth="1"/>
    <col min="4055" max="4055" width="11" style="51" bestFit="1" customWidth="1"/>
    <col min="4056" max="4056" width="1.140625" style="51" customWidth="1"/>
    <col min="4057" max="4057" width="15.5703125" style="51" customWidth="1"/>
    <col min="4058" max="4058" width="7.7109375" style="51" customWidth="1"/>
    <col min="4059" max="4059" width="1.140625" style="51" customWidth="1"/>
    <col min="4060" max="4060" width="7.7109375" style="51" customWidth="1"/>
    <col min="4061" max="4061" width="72.28515625" style="51" customWidth="1"/>
    <col min="4062" max="4062" width="1.140625" style="51" customWidth="1"/>
    <col min="4063" max="4063" width="15.5703125" style="51" customWidth="1"/>
    <col min="4064" max="4064" width="7.7109375" style="51" customWidth="1"/>
    <col min="4065" max="4065" width="1.140625" style="51" customWidth="1"/>
    <col min="4066" max="4066" width="7.7109375" style="51" customWidth="1"/>
    <col min="4067" max="4067" width="72.28515625" style="51" customWidth="1"/>
    <col min="4068" max="4068" width="1.140625" style="51" customWidth="1"/>
    <col min="4069" max="4069" width="15.5703125" style="51" customWidth="1"/>
    <col min="4070" max="4070" width="7.7109375" style="51" customWidth="1"/>
    <col min="4071" max="4071" width="1.140625" style="51" customWidth="1"/>
    <col min="4072" max="4072" width="7.7109375" style="51" customWidth="1"/>
    <col min="4073" max="4073" width="72.28515625" style="51" customWidth="1"/>
    <col min="4074" max="4074" width="1.140625" style="51" customWidth="1"/>
    <col min="4075" max="4075" width="15.5703125" style="51" customWidth="1"/>
    <col min="4076" max="4076" width="7.7109375" style="51" customWidth="1"/>
    <col min="4077" max="4077" width="1.140625" style="51" customWidth="1"/>
    <col min="4078" max="4078" width="7.7109375" style="51" customWidth="1"/>
    <col min="4079" max="4079" width="72.28515625" style="51" customWidth="1"/>
    <col min="4080" max="4080" width="1.140625" style="51" customWidth="1"/>
    <col min="4081" max="4081" width="15.5703125" style="51" customWidth="1"/>
    <col min="4082" max="4082" width="7.7109375" style="51" customWidth="1"/>
    <col min="4083" max="4083" width="1.140625" style="51" customWidth="1"/>
    <col min="4084" max="4084" width="7.7109375" style="51" customWidth="1"/>
    <col min="4085" max="4085" width="72.28515625" style="51" customWidth="1"/>
    <col min="4086" max="4086" width="1.140625" style="51" customWidth="1"/>
    <col min="4087" max="4087" width="15.5703125" style="51" customWidth="1"/>
    <col min="4088" max="4088" width="7.7109375" style="51" customWidth="1"/>
    <col min="4089" max="4089" width="1.140625" style="51" customWidth="1"/>
    <col min="4090" max="4090" width="7.7109375" style="51" customWidth="1"/>
    <col min="4091" max="4091" width="72.28515625" style="51" customWidth="1"/>
    <col min="4092" max="4092" width="1.140625" style="51" customWidth="1"/>
    <col min="4093" max="4093" width="15.5703125" style="51" customWidth="1"/>
    <col min="4094" max="4094" width="7.7109375" style="51" customWidth="1"/>
    <col min="4095" max="4095" width="1.140625" style="51" customWidth="1"/>
    <col min="4096" max="4096" width="7.7109375" style="51" customWidth="1"/>
    <col min="4097" max="4097" width="72.28515625" style="51" customWidth="1"/>
    <col min="4098" max="4098" width="1.140625" style="51" customWidth="1"/>
    <col min="4099" max="4099" width="15.5703125" style="51" customWidth="1"/>
    <col min="4100" max="4100" width="7.7109375" style="51" customWidth="1"/>
    <col min="4101" max="4101" width="1.140625" style="51" customWidth="1"/>
    <col min="4102" max="4102" width="7.7109375" style="51" customWidth="1"/>
    <col min="4103" max="4103" width="72.28515625" style="51" customWidth="1"/>
    <col min="4104" max="4104" width="1.140625" style="51" customWidth="1"/>
    <col min="4105" max="4105" width="15.5703125" style="51" customWidth="1"/>
    <col min="4106" max="4106" width="7.7109375" style="51" customWidth="1"/>
    <col min="4107" max="4107" width="1.140625" style="51" customWidth="1"/>
    <col min="4108" max="4108" width="7.7109375" style="51" customWidth="1"/>
    <col min="4109" max="4109" width="72.28515625" style="51" customWidth="1"/>
    <col min="4110" max="4110" width="1.140625" style="51" customWidth="1"/>
    <col min="4111" max="4111" width="15.5703125" style="51" customWidth="1"/>
    <col min="4112" max="4112" width="7.7109375" style="51" customWidth="1"/>
    <col min="4113" max="4113" width="1.140625" style="51" customWidth="1"/>
    <col min="4114" max="4114" width="7.7109375" style="51" customWidth="1"/>
    <col min="4115" max="4115" width="72.28515625" style="51" customWidth="1"/>
    <col min="4116" max="4116" width="1.140625" style="51" customWidth="1"/>
    <col min="4117" max="4117" width="15.5703125" style="51" customWidth="1"/>
    <col min="4118" max="4118" width="7.7109375" style="51" customWidth="1"/>
    <col min="4119" max="4119" width="1.140625" style="51" customWidth="1"/>
    <col min="4120" max="4120" width="7.7109375" style="51" customWidth="1"/>
    <col min="4121" max="4121" width="72.28515625" style="51" customWidth="1"/>
    <col min="4122" max="4122" width="1.140625" style="51" customWidth="1"/>
    <col min="4123" max="4123" width="15.5703125" style="51" customWidth="1"/>
    <col min="4124" max="4124" width="7.7109375" style="51" customWidth="1"/>
    <col min="4125" max="4125" width="1.140625" style="51" customWidth="1"/>
    <col min="4126" max="4126" width="7.7109375" style="51" customWidth="1"/>
    <col min="4127" max="4127" width="72.28515625" style="51" customWidth="1"/>
    <col min="4128" max="4128" width="1.140625" style="51" customWidth="1"/>
    <col min="4129" max="4129" width="42" style="51" customWidth="1"/>
    <col min="4130" max="4130" width="9.140625" style="51" customWidth="1"/>
    <col min="4131" max="4307" width="9.140625" style="51"/>
    <col min="4308" max="4308" width="1.140625" style="51" customWidth="1"/>
    <col min="4309" max="4309" width="29.42578125" style="51" bestFit="1" customWidth="1"/>
    <col min="4310" max="4310" width="82.42578125" style="51" customWidth="1"/>
    <col min="4311" max="4311" width="11" style="51" bestFit="1" customWidth="1"/>
    <col min="4312" max="4312" width="1.140625" style="51" customWidth="1"/>
    <col min="4313" max="4313" width="15.5703125" style="51" customWidth="1"/>
    <col min="4314" max="4314" width="7.7109375" style="51" customWidth="1"/>
    <col min="4315" max="4315" width="1.140625" style="51" customWidth="1"/>
    <col min="4316" max="4316" width="7.7109375" style="51" customWidth="1"/>
    <col min="4317" max="4317" width="72.28515625" style="51" customWidth="1"/>
    <col min="4318" max="4318" width="1.140625" style="51" customWidth="1"/>
    <col min="4319" max="4319" width="15.5703125" style="51" customWidth="1"/>
    <col min="4320" max="4320" width="7.7109375" style="51" customWidth="1"/>
    <col min="4321" max="4321" width="1.140625" style="51" customWidth="1"/>
    <col min="4322" max="4322" width="7.7109375" style="51" customWidth="1"/>
    <col min="4323" max="4323" width="72.28515625" style="51" customWidth="1"/>
    <col min="4324" max="4324" width="1.140625" style="51" customWidth="1"/>
    <col min="4325" max="4325" width="15.5703125" style="51" customWidth="1"/>
    <col min="4326" max="4326" width="7.7109375" style="51" customWidth="1"/>
    <col min="4327" max="4327" width="1.140625" style="51" customWidth="1"/>
    <col min="4328" max="4328" width="7.7109375" style="51" customWidth="1"/>
    <col min="4329" max="4329" width="72.28515625" style="51" customWidth="1"/>
    <col min="4330" max="4330" width="1.140625" style="51" customWidth="1"/>
    <col min="4331" max="4331" width="15.5703125" style="51" customWidth="1"/>
    <col min="4332" max="4332" width="7.7109375" style="51" customWidth="1"/>
    <col min="4333" max="4333" width="1.140625" style="51" customWidth="1"/>
    <col min="4334" max="4334" width="7.7109375" style="51" customWidth="1"/>
    <col min="4335" max="4335" width="72.28515625" style="51" customWidth="1"/>
    <col min="4336" max="4336" width="1.140625" style="51" customWidth="1"/>
    <col min="4337" max="4337" width="15.5703125" style="51" customWidth="1"/>
    <col min="4338" max="4338" width="7.7109375" style="51" customWidth="1"/>
    <col min="4339" max="4339" width="1.140625" style="51" customWidth="1"/>
    <col min="4340" max="4340" width="7.7109375" style="51" customWidth="1"/>
    <col min="4341" max="4341" width="72.28515625" style="51" customWidth="1"/>
    <col min="4342" max="4342" width="1.140625" style="51" customWidth="1"/>
    <col min="4343" max="4343" width="15.5703125" style="51" customWidth="1"/>
    <col min="4344" max="4344" width="7.7109375" style="51" customWidth="1"/>
    <col min="4345" max="4345" width="1.140625" style="51" customWidth="1"/>
    <col min="4346" max="4346" width="7.7109375" style="51" customWidth="1"/>
    <col min="4347" max="4347" width="72.28515625" style="51" customWidth="1"/>
    <col min="4348" max="4348" width="1.140625" style="51" customWidth="1"/>
    <col min="4349" max="4349" width="15.5703125" style="51" customWidth="1"/>
    <col min="4350" max="4350" width="7.7109375" style="51" customWidth="1"/>
    <col min="4351" max="4351" width="1.140625" style="51" customWidth="1"/>
    <col min="4352" max="4352" width="7.7109375" style="51" customWidth="1"/>
    <col min="4353" max="4353" width="72.28515625" style="51" customWidth="1"/>
    <col min="4354" max="4354" width="1.140625" style="51" customWidth="1"/>
    <col min="4355" max="4355" width="15.5703125" style="51" customWidth="1"/>
    <col min="4356" max="4356" width="7.7109375" style="51" customWidth="1"/>
    <col min="4357" max="4357" width="1.140625" style="51" customWidth="1"/>
    <col min="4358" max="4358" width="7.7109375" style="51" customWidth="1"/>
    <col min="4359" max="4359" width="72.28515625" style="51" customWidth="1"/>
    <col min="4360" max="4360" width="1.140625" style="51" customWidth="1"/>
    <col min="4361" max="4361" width="15.5703125" style="51" customWidth="1"/>
    <col min="4362" max="4362" width="7.7109375" style="51" customWidth="1"/>
    <col min="4363" max="4363" width="1.140625" style="51" customWidth="1"/>
    <col min="4364" max="4364" width="7.7109375" style="51" customWidth="1"/>
    <col min="4365" max="4365" width="72.28515625" style="51" customWidth="1"/>
    <col min="4366" max="4366" width="1.140625" style="51" customWidth="1"/>
    <col min="4367" max="4367" width="15.5703125" style="51" customWidth="1"/>
    <col min="4368" max="4368" width="7.7109375" style="51" customWidth="1"/>
    <col min="4369" max="4369" width="1.140625" style="51" customWidth="1"/>
    <col min="4370" max="4370" width="7.7109375" style="51" customWidth="1"/>
    <col min="4371" max="4371" width="72.28515625" style="51" customWidth="1"/>
    <col min="4372" max="4372" width="1.140625" style="51" customWidth="1"/>
    <col min="4373" max="4373" width="15.5703125" style="51" customWidth="1"/>
    <col min="4374" max="4374" width="7.7109375" style="51" customWidth="1"/>
    <col min="4375" max="4375" width="1.140625" style="51" customWidth="1"/>
    <col min="4376" max="4376" width="7.7109375" style="51" customWidth="1"/>
    <col min="4377" max="4377" width="72.28515625" style="51" customWidth="1"/>
    <col min="4378" max="4378" width="1.140625" style="51" customWidth="1"/>
    <col min="4379" max="4379" width="15.5703125" style="51" customWidth="1"/>
    <col min="4380" max="4380" width="7.7109375" style="51" customWidth="1"/>
    <col min="4381" max="4381" width="1.140625" style="51" customWidth="1"/>
    <col min="4382" max="4382" width="7.7109375" style="51" customWidth="1"/>
    <col min="4383" max="4383" width="72.28515625" style="51" customWidth="1"/>
    <col min="4384" max="4384" width="1.140625" style="51" customWidth="1"/>
    <col min="4385" max="4385" width="42" style="51" customWidth="1"/>
    <col min="4386" max="4386" width="9.140625" style="51" customWidth="1"/>
    <col min="4387" max="4563" width="9.140625" style="51"/>
    <col min="4564" max="4564" width="1.140625" style="51" customWidth="1"/>
    <col min="4565" max="4565" width="29.42578125" style="51" bestFit="1" customWidth="1"/>
    <col min="4566" max="4566" width="82.42578125" style="51" customWidth="1"/>
    <col min="4567" max="4567" width="11" style="51" bestFit="1" customWidth="1"/>
    <col min="4568" max="4568" width="1.140625" style="51" customWidth="1"/>
    <col min="4569" max="4569" width="15.5703125" style="51" customWidth="1"/>
    <col min="4570" max="4570" width="7.7109375" style="51" customWidth="1"/>
    <col min="4571" max="4571" width="1.140625" style="51" customWidth="1"/>
    <col min="4572" max="4572" width="7.7109375" style="51" customWidth="1"/>
    <col min="4573" max="4573" width="72.28515625" style="51" customWidth="1"/>
    <col min="4574" max="4574" width="1.140625" style="51" customWidth="1"/>
    <col min="4575" max="4575" width="15.5703125" style="51" customWidth="1"/>
    <col min="4576" max="4576" width="7.7109375" style="51" customWidth="1"/>
    <col min="4577" max="4577" width="1.140625" style="51" customWidth="1"/>
    <col min="4578" max="4578" width="7.7109375" style="51" customWidth="1"/>
    <col min="4579" max="4579" width="72.28515625" style="51" customWidth="1"/>
    <col min="4580" max="4580" width="1.140625" style="51" customWidth="1"/>
    <col min="4581" max="4581" width="15.5703125" style="51" customWidth="1"/>
    <col min="4582" max="4582" width="7.7109375" style="51" customWidth="1"/>
    <col min="4583" max="4583" width="1.140625" style="51" customWidth="1"/>
    <col min="4584" max="4584" width="7.7109375" style="51" customWidth="1"/>
    <col min="4585" max="4585" width="72.28515625" style="51" customWidth="1"/>
    <col min="4586" max="4586" width="1.140625" style="51" customWidth="1"/>
    <col min="4587" max="4587" width="15.5703125" style="51" customWidth="1"/>
    <col min="4588" max="4588" width="7.7109375" style="51" customWidth="1"/>
    <col min="4589" max="4589" width="1.140625" style="51" customWidth="1"/>
    <col min="4590" max="4590" width="7.7109375" style="51" customWidth="1"/>
    <col min="4591" max="4591" width="72.28515625" style="51" customWidth="1"/>
    <col min="4592" max="4592" width="1.140625" style="51" customWidth="1"/>
    <col min="4593" max="4593" width="15.5703125" style="51" customWidth="1"/>
    <col min="4594" max="4594" width="7.7109375" style="51" customWidth="1"/>
    <col min="4595" max="4595" width="1.140625" style="51" customWidth="1"/>
    <col min="4596" max="4596" width="7.7109375" style="51" customWidth="1"/>
    <col min="4597" max="4597" width="72.28515625" style="51" customWidth="1"/>
    <col min="4598" max="4598" width="1.140625" style="51" customWidth="1"/>
    <col min="4599" max="4599" width="15.5703125" style="51" customWidth="1"/>
    <col min="4600" max="4600" width="7.7109375" style="51" customWidth="1"/>
    <col min="4601" max="4601" width="1.140625" style="51" customWidth="1"/>
    <col min="4602" max="4602" width="7.7109375" style="51" customWidth="1"/>
    <col min="4603" max="4603" width="72.28515625" style="51" customWidth="1"/>
    <col min="4604" max="4604" width="1.140625" style="51" customWidth="1"/>
    <col min="4605" max="4605" width="15.5703125" style="51" customWidth="1"/>
    <col min="4606" max="4606" width="7.7109375" style="51" customWidth="1"/>
    <col min="4607" max="4607" width="1.140625" style="51" customWidth="1"/>
    <col min="4608" max="4608" width="7.7109375" style="51" customWidth="1"/>
    <col min="4609" max="4609" width="72.28515625" style="51" customWidth="1"/>
    <col min="4610" max="4610" width="1.140625" style="51" customWidth="1"/>
    <col min="4611" max="4611" width="15.5703125" style="51" customWidth="1"/>
    <col min="4612" max="4612" width="7.7109375" style="51" customWidth="1"/>
    <col min="4613" max="4613" width="1.140625" style="51" customWidth="1"/>
    <col min="4614" max="4614" width="7.7109375" style="51" customWidth="1"/>
    <col min="4615" max="4615" width="72.28515625" style="51" customWidth="1"/>
    <col min="4616" max="4616" width="1.140625" style="51" customWidth="1"/>
    <col min="4617" max="4617" width="15.5703125" style="51" customWidth="1"/>
    <col min="4618" max="4618" width="7.7109375" style="51" customWidth="1"/>
    <col min="4619" max="4619" width="1.140625" style="51" customWidth="1"/>
    <col min="4620" max="4620" width="7.7109375" style="51" customWidth="1"/>
    <col min="4621" max="4621" width="72.28515625" style="51" customWidth="1"/>
    <col min="4622" max="4622" width="1.140625" style="51" customWidth="1"/>
    <col min="4623" max="4623" width="15.5703125" style="51" customWidth="1"/>
    <col min="4624" max="4624" width="7.7109375" style="51" customWidth="1"/>
    <col min="4625" max="4625" width="1.140625" style="51" customWidth="1"/>
    <col min="4626" max="4626" width="7.7109375" style="51" customWidth="1"/>
    <col min="4627" max="4627" width="72.28515625" style="51" customWidth="1"/>
    <col min="4628" max="4628" width="1.140625" style="51" customWidth="1"/>
    <col min="4629" max="4629" width="15.5703125" style="51" customWidth="1"/>
    <col min="4630" max="4630" width="7.7109375" style="51" customWidth="1"/>
    <col min="4631" max="4631" width="1.140625" style="51" customWidth="1"/>
    <col min="4632" max="4632" width="7.7109375" style="51" customWidth="1"/>
    <col min="4633" max="4633" width="72.28515625" style="51" customWidth="1"/>
    <col min="4634" max="4634" width="1.140625" style="51" customWidth="1"/>
    <col min="4635" max="4635" width="15.5703125" style="51" customWidth="1"/>
    <col min="4636" max="4636" width="7.7109375" style="51" customWidth="1"/>
    <col min="4637" max="4637" width="1.140625" style="51" customWidth="1"/>
    <col min="4638" max="4638" width="7.7109375" style="51" customWidth="1"/>
    <col min="4639" max="4639" width="72.28515625" style="51" customWidth="1"/>
    <col min="4640" max="4640" width="1.140625" style="51" customWidth="1"/>
    <col min="4641" max="4641" width="42" style="51" customWidth="1"/>
    <col min="4642" max="4642" width="9.140625" style="51" customWidth="1"/>
    <col min="4643" max="4819" width="9.140625" style="51"/>
    <col min="4820" max="4820" width="1.140625" style="51" customWidth="1"/>
    <col min="4821" max="4821" width="29.42578125" style="51" bestFit="1" customWidth="1"/>
    <col min="4822" max="4822" width="82.42578125" style="51" customWidth="1"/>
    <col min="4823" max="4823" width="11" style="51" bestFit="1" customWidth="1"/>
    <col min="4824" max="4824" width="1.140625" style="51" customWidth="1"/>
    <col min="4825" max="4825" width="15.5703125" style="51" customWidth="1"/>
    <col min="4826" max="4826" width="7.7109375" style="51" customWidth="1"/>
    <col min="4827" max="4827" width="1.140625" style="51" customWidth="1"/>
    <col min="4828" max="4828" width="7.7109375" style="51" customWidth="1"/>
    <col min="4829" max="4829" width="72.28515625" style="51" customWidth="1"/>
    <col min="4830" max="4830" width="1.140625" style="51" customWidth="1"/>
    <col min="4831" max="4831" width="15.5703125" style="51" customWidth="1"/>
    <col min="4832" max="4832" width="7.7109375" style="51" customWidth="1"/>
    <col min="4833" max="4833" width="1.140625" style="51" customWidth="1"/>
    <col min="4834" max="4834" width="7.7109375" style="51" customWidth="1"/>
    <col min="4835" max="4835" width="72.28515625" style="51" customWidth="1"/>
    <col min="4836" max="4836" width="1.140625" style="51" customWidth="1"/>
    <col min="4837" max="4837" width="15.5703125" style="51" customWidth="1"/>
    <col min="4838" max="4838" width="7.7109375" style="51" customWidth="1"/>
    <col min="4839" max="4839" width="1.140625" style="51" customWidth="1"/>
    <col min="4840" max="4840" width="7.7109375" style="51" customWidth="1"/>
    <col min="4841" max="4841" width="72.28515625" style="51" customWidth="1"/>
    <col min="4842" max="4842" width="1.140625" style="51" customWidth="1"/>
    <col min="4843" max="4843" width="15.5703125" style="51" customWidth="1"/>
    <col min="4844" max="4844" width="7.7109375" style="51" customWidth="1"/>
    <col min="4845" max="4845" width="1.140625" style="51" customWidth="1"/>
    <col min="4846" max="4846" width="7.7109375" style="51" customWidth="1"/>
    <col min="4847" max="4847" width="72.28515625" style="51" customWidth="1"/>
    <col min="4848" max="4848" width="1.140625" style="51" customWidth="1"/>
    <col min="4849" max="4849" width="15.5703125" style="51" customWidth="1"/>
    <col min="4850" max="4850" width="7.7109375" style="51" customWidth="1"/>
    <col min="4851" max="4851" width="1.140625" style="51" customWidth="1"/>
    <col min="4852" max="4852" width="7.7109375" style="51" customWidth="1"/>
    <col min="4853" max="4853" width="72.28515625" style="51" customWidth="1"/>
    <col min="4854" max="4854" width="1.140625" style="51" customWidth="1"/>
    <col min="4855" max="4855" width="15.5703125" style="51" customWidth="1"/>
    <col min="4856" max="4856" width="7.7109375" style="51" customWidth="1"/>
    <col min="4857" max="4857" width="1.140625" style="51" customWidth="1"/>
    <col min="4858" max="4858" width="7.7109375" style="51" customWidth="1"/>
    <col min="4859" max="4859" width="72.28515625" style="51" customWidth="1"/>
    <col min="4860" max="4860" width="1.140625" style="51" customWidth="1"/>
    <col min="4861" max="4861" width="15.5703125" style="51" customWidth="1"/>
    <col min="4862" max="4862" width="7.7109375" style="51" customWidth="1"/>
    <col min="4863" max="4863" width="1.140625" style="51" customWidth="1"/>
    <col min="4864" max="4864" width="7.7109375" style="51" customWidth="1"/>
    <col min="4865" max="4865" width="72.28515625" style="51" customWidth="1"/>
    <col min="4866" max="4866" width="1.140625" style="51" customWidth="1"/>
    <col min="4867" max="4867" width="15.5703125" style="51" customWidth="1"/>
    <col min="4868" max="4868" width="7.7109375" style="51" customWidth="1"/>
    <col min="4869" max="4869" width="1.140625" style="51" customWidth="1"/>
    <col min="4870" max="4870" width="7.7109375" style="51" customWidth="1"/>
    <col min="4871" max="4871" width="72.28515625" style="51" customWidth="1"/>
    <col min="4872" max="4872" width="1.140625" style="51" customWidth="1"/>
    <col min="4873" max="4873" width="15.5703125" style="51" customWidth="1"/>
    <col min="4874" max="4874" width="7.7109375" style="51" customWidth="1"/>
    <col min="4875" max="4875" width="1.140625" style="51" customWidth="1"/>
    <col min="4876" max="4876" width="7.7109375" style="51" customWidth="1"/>
    <col min="4877" max="4877" width="72.28515625" style="51" customWidth="1"/>
    <col min="4878" max="4878" width="1.140625" style="51" customWidth="1"/>
    <col min="4879" max="4879" width="15.5703125" style="51" customWidth="1"/>
    <col min="4880" max="4880" width="7.7109375" style="51" customWidth="1"/>
    <col min="4881" max="4881" width="1.140625" style="51" customWidth="1"/>
    <col min="4882" max="4882" width="7.7109375" style="51" customWidth="1"/>
    <col min="4883" max="4883" width="72.28515625" style="51" customWidth="1"/>
    <col min="4884" max="4884" width="1.140625" style="51" customWidth="1"/>
    <col min="4885" max="4885" width="15.5703125" style="51" customWidth="1"/>
    <col min="4886" max="4886" width="7.7109375" style="51" customWidth="1"/>
    <col min="4887" max="4887" width="1.140625" style="51" customWidth="1"/>
    <col min="4888" max="4888" width="7.7109375" style="51" customWidth="1"/>
    <col min="4889" max="4889" width="72.28515625" style="51" customWidth="1"/>
    <col min="4890" max="4890" width="1.140625" style="51" customWidth="1"/>
    <col min="4891" max="4891" width="15.5703125" style="51" customWidth="1"/>
    <col min="4892" max="4892" width="7.7109375" style="51" customWidth="1"/>
    <col min="4893" max="4893" width="1.140625" style="51" customWidth="1"/>
    <col min="4894" max="4894" width="7.7109375" style="51" customWidth="1"/>
    <col min="4895" max="4895" width="72.28515625" style="51" customWidth="1"/>
    <col min="4896" max="4896" width="1.140625" style="51" customWidth="1"/>
    <col min="4897" max="4897" width="42" style="51" customWidth="1"/>
    <col min="4898" max="4898" width="9.140625" style="51" customWidth="1"/>
    <col min="4899" max="5075" width="9.140625" style="51"/>
    <col min="5076" max="5076" width="1.140625" style="51" customWidth="1"/>
    <col min="5077" max="5077" width="29.42578125" style="51" bestFit="1" customWidth="1"/>
    <col min="5078" max="5078" width="82.42578125" style="51" customWidth="1"/>
    <col min="5079" max="5079" width="11" style="51" bestFit="1" customWidth="1"/>
    <col min="5080" max="5080" width="1.140625" style="51" customWidth="1"/>
    <col min="5081" max="5081" width="15.5703125" style="51" customWidth="1"/>
    <col min="5082" max="5082" width="7.7109375" style="51" customWidth="1"/>
    <col min="5083" max="5083" width="1.140625" style="51" customWidth="1"/>
    <col min="5084" max="5084" width="7.7109375" style="51" customWidth="1"/>
    <col min="5085" max="5085" width="72.28515625" style="51" customWidth="1"/>
    <col min="5086" max="5086" width="1.140625" style="51" customWidth="1"/>
    <col min="5087" max="5087" width="15.5703125" style="51" customWidth="1"/>
    <col min="5088" max="5088" width="7.7109375" style="51" customWidth="1"/>
    <col min="5089" max="5089" width="1.140625" style="51" customWidth="1"/>
    <col min="5090" max="5090" width="7.7109375" style="51" customWidth="1"/>
    <col min="5091" max="5091" width="72.28515625" style="51" customWidth="1"/>
    <col min="5092" max="5092" width="1.140625" style="51" customWidth="1"/>
    <col min="5093" max="5093" width="15.5703125" style="51" customWidth="1"/>
    <col min="5094" max="5094" width="7.7109375" style="51" customWidth="1"/>
    <col min="5095" max="5095" width="1.140625" style="51" customWidth="1"/>
    <col min="5096" max="5096" width="7.7109375" style="51" customWidth="1"/>
    <col min="5097" max="5097" width="72.28515625" style="51" customWidth="1"/>
    <col min="5098" max="5098" width="1.140625" style="51" customWidth="1"/>
    <col min="5099" max="5099" width="15.5703125" style="51" customWidth="1"/>
    <col min="5100" max="5100" width="7.7109375" style="51" customWidth="1"/>
    <col min="5101" max="5101" width="1.140625" style="51" customWidth="1"/>
    <col min="5102" max="5102" width="7.7109375" style="51" customWidth="1"/>
    <col min="5103" max="5103" width="72.28515625" style="51" customWidth="1"/>
    <col min="5104" max="5104" width="1.140625" style="51" customWidth="1"/>
    <col min="5105" max="5105" width="15.5703125" style="51" customWidth="1"/>
    <col min="5106" max="5106" width="7.7109375" style="51" customWidth="1"/>
    <col min="5107" max="5107" width="1.140625" style="51" customWidth="1"/>
    <col min="5108" max="5108" width="7.7109375" style="51" customWidth="1"/>
    <col min="5109" max="5109" width="72.28515625" style="51" customWidth="1"/>
    <col min="5110" max="5110" width="1.140625" style="51" customWidth="1"/>
    <col min="5111" max="5111" width="15.5703125" style="51" customWidth="1"/>
    <col min="5112" max="5112" width="7.7109375" style="51" customWidth="1"/>
    <col min="5113" max="5113" width="1.140625" style="51" customWidth="1"/>
    <col min="5114" max="5114" width="7.7109375" style="51" customWidth="1"/>
    <col min="5115" max="5115" width="72.28515625" style="51" customWidth="1"/>
    <col min="5116" max="5116" width="1.140625" style="51" customWidth="1"/>
    <col min="5117" max="5117" width="15.5703125" style="51" customWidth="1"/>
    <col min="5118" max="5118" width="7.7109375" style="51" customWidth="1"/>
    <col min="5119" max="5119" width="1.140625" style="51" customWidth="1"/>
    <col min="5120" max="5120" width="7.7109375" style="51" customWidth="1"/>
    <col min="5121" max="5121" width="72.28515625" style="51" customWidth="1"/>
    <col min="5122" max="5122" width="1.140625" style="51" customWidth="1"/>
    <col min="5123" max="5123" width="15.5703125" style="51" customWidth="1"/>
    <col min="5124" max="5124" width="7.7109375" style="51" customWidth="1"/>
    <col min="5125" max="5125" width="1.140625" style="51" customWidth="1"/>
    <col min="5126" max="5126" width="7.7109375" style="51" customWidth="1"/>
    <col min="5127" max="5127" width="72.28515625" style="51" customWidth="1"/>
    <col min="5128" max="5128" width="1.140625" style="51" customWidth="1"/>
    <col min="5129" max="5129" width="15.5703125" style="51" customWidth="1"/>
    <col min="5130" max="5130" width="7.7109375" style="51" customWidth="1"/>
    <col min="5131" max="5131" width="1.140625" style="51" customWidth="1"/>
    <col min="5132" max="5132" width="7.7109375" style="51" customWidth="1"/>
    <col min="5133" max="5133" width="72.28515625" style="51" customWidth="1"/>
    <col min="5134" max="5134" width="1.140625" style="51" customWidth="1"/>
    <col min="5135" max="5135" width="15.5703125" style="51" customWidth="1"/>
    <col min="5136" max="5136" width="7.7109375" style="51" customWidth="1"/>
    <col min="5137" max="5137" width="1.140625" style="51" customWidth="1"/>
    <col min="5138" max="5138" width="7.7109375" style="51" customWidth="1"/>
    <col min="5139" max="5139" width="72.28515625" style="51" customWidth="1"/>
    <col min="5140" max="5140" width="1.140625" style="51" customWidth="1"/>
    <col min="5141" max="5141" width="15.5703125" style="51" customWidth="1"/>
    <col min="5142" max="5142" width="7.7109375" style="51" customWidth="1"/>
    <col min="5143" max="5143" width="1.140625" style="51" customWidth="1"/>
    <col min="5144" max="5144" width="7.7109375" style="51" customWidth="1"/>
    <col min="5145" max="5145" width="72.28515625" style="51" customWidth="1"/>
    <col min="5146" max="5146" width="1.140625" style="51" customWidth="1"/>
    <col min="5147" max="5147" width="15.5703125" style="51" customWidth="1"/>
    <col min="5148" max="5148" width="7.7109375" style="51" customWidth="1"/>
    <col min="5149" max="5149" width="1.140625" style="51" customWidth="1"/>
    <col min="5150" max="5150" width="7.7109375" style="51" customWidth="1"/>
    <col min="5151" max="5151" width="72.28515625" style="51" customWidth="1"/>
    <col min="5152" max="5152" width="1.140625" style="51" customWidth="1"/>
    <col min="5153" max="5153" width="42" style="51" customWidth="1"/>
    <col min="5154" max="5154" width="9.140625" style="51" customWidth="1"/>
    <col min="5155" max="5331" width="9.140625" style="51"/>
    <col min="5332" max="5332" width="1.140625" style="51" customWidth="1"/>
    <col min="5333" max="5333" width="29.42578125" style="51" bestFit="1" customWidth="1"/>
    <col min="5334" max="5334" width="82.42578125" style="51" customWidth="1"/>
    <col min="5335" max="5335" width="11" style="51" bestFit="1" customWidth="1"/>
    <col min="5336" max="5336" width="1.140625" style="51" customWidth="1"/>
    <col min="5337" max="5337" width="15.5703125" style="51" customWidth="1"/>
    <col min="5338" max="5338" width="7.7109375" style="51" customWidth="1"/>
    <col min="5339" max="5339" width="1.140625" style="51" customWidth="1"/>
    <col min="5340" max="5340" width="7.7109375" style="51" customWidth="1"/>
    <col min="5341" max="5341" width="72.28515625" style="51" customWidth="1"/>
    <col min="5342" max="5342" width="1.140625" style="51" customWidth="1"/>
    <col min="5343" max="5343" width="15.5703125" style="51" customWidth="1"/>
    <col min="5344" max="5344" width="7.7109375" style="51" customWidth="1"/>
    <col min="5345" max="5345" width="1.140625" style="51" customWidth="1"/>
    <col min="5346" max="5346" width="7.7109375" style="51" customWidth="1"/>
    <col min="5347" max="5347" width="72.28515625" style="51" customWidth="1"/>
    <col min="5348" max="5348" width="1.140625" style="51" customWidth="1"/>
    <col min="5349" max="5349" width="15.5703125" style="51" customWidth="1"/>
    <col min="5350" max="5350" width="7.7109375" style="51" customWidth="1"/>
    <col min="5351" max="5351" width="1.140625" style="51" customWidth="1"/>
    <col min="5352" max="5352" width="7.7109375" style="51" customWidth="1"/>
    <col min="5353" max="5353" width="72.28515625" style="51" customWidth="1"/>
    <col min="5354" max="5354" width="1.140625" style="51" customWidth="1"/>
    <col min="5355" max="5355" width="15.5703125" style="51" customWidth="1"/>
    <col min="5356" max="5356" width="7.7109375" style="51" customWidth="1"/>
    <col min="5357" max="5357" width="1.140625" style="51" customWidth="1"/>
    <col min="5358" max="5358" width="7.7109375" style="51" customWidth="1"/>
    <col min="5359" max="5359" width="72.28515625" style="51" customWidth="1"/>
    <col min="5360" max="5360" width="1.140625" style="51" customWidth="1"/>
    <col min="5361" max="5361" width="15.5703125" style="51" customWidth="1"/>
    <col min="5362" max="5362" width="7.7109375" style="51" customWidth="1"/>
    <col min="5363" max="5363" width="1.140625" style="51" customWidth="1"/>
    <col min="5364" max="5364" width="7.7109375" style="51" customWidth="1"/>
    <col min="5365" max="5365" width="72.28515625" style="51" customWidth="1"/>
    <col min="5366" max="5366" width="1.140625" style="51" customWidth="1"/>
    <col min="5367" max="5367" width="15.5703125" style="51" customWidth="1"/>
    <col min="5368" max="5368" width="7.7109375" style="51" customWidth="1"/>
    <col min="5369" max="5369" width="1.140625" style="51" customWidth="1"/>
    <col min="5370" max="5370" width="7.7109375" style="51" customWidth="1"/>
    <col min="5371" max="5371" width="72.28515625" style="51" customWidth="1"/>
    <col min="5372" max="5372" width="1.140625" style="51" customWidth="1"/>
    <col min="5373" max="5373" width="15.5703125" style="51" customWidth="1"/>
    <col min="5374" max="5374" width="7.7109375" style="51" customWidth="1"/>
    <col min="5375" max="5375" width="1.140625" style="51" customWidth="1"/>
    <col min="5376" max="5376" width="7.7109375" style="51" customWidth="1"/>
    <col min="5377" max="5377" width="72.28515625" style="51" customWidth="1"/>
    <col min="5378" max="5378" width="1.140625" style="51" customWidth="1"/>
    <col min="5379" max="5379" width="15.5703125" style="51" customWidth="1"/>
    <col min="5380" max="5380" width="7.7109375" style="51" customWidth="1"/>
    <col min="5381" max="5381" width="1.140625" style="51" customWidth="1"/>
    <col min="5382" max="5382" width="7.7109375" style="51" customWidth="1"/>
    <col min="5383" max="5383" width="72.28515625" style="51" customWidth="1"/>
    <col min="5384" max="5384" width="1.140625" style="51" customWidth="1"/>
    <col min="5385" max="5385" width="15.5703125" style="51" customWidth="1"/>
    <col min="5386" max="5386" width="7.7109375" style="51" customWidth="1"/>
    <col min="5387" max="5387" width="1.140625" style="51" customWidth="1"/>
    <col min="5388" max="5388" width="7.7109375" style="51" customWidth="1"/>
    <col min="5389" max="5389" width="72.28515625" style="51" customWidth="1"/>
    <col min="5390" max="5390" width="1.140625" style="51" customWidth="1"/>
    <col min="5391" max="5391" width="15.5703125" style="51" customWidth="1"/>
    <col min="5392" max="5392" width="7.7109375" style="51" customWidth="1"/>
    <col min="5393" max="5393" width="1.140625" style="51" customWidth="1"/>
    <col min="5394" max="5394" width="7.7109375" style="51" customWidth="1"/>
    <col min="5395" max="5395" width="72.28515625" style="51" customWidth="1"/>
    <col min="5396" max="5396" width="1.140625" style="51" customWidth="1"/>
    <col min="5397" max="5397" width="15.5703125" style="51" customWidth="1"/>
    <col min="5398" max="5398" width="7.7109375" style="51" customWidth="1"/>
    <col min="5399" max="5399" width="1.140625" style="51" customWidth="1"/>
    <col min="5400" max="5400" width="7.7109375" style="51" customWidth="1"/>
    <col min="5401" max="5401" width="72.28515625" style="51" customWidth="1"/>
    <col min="5402" max="5402" width="1.140625" style="51" customWidth="1"/>
    <col min="5403" max="5403" width="15.5703125" style="51" customWidth="1"/>
    <col min="5404" max="5404" width="7.7109375" style="51" customWidth="1"/>
    <col min="5405" max="5405" width="1.140625" style="51" customWidth="1"/>
    <col min="5406" max="5406" width="7.7109375" style="51" customWidth="1"/>
    <col min="5407" max="5407" width="72.28515625" style="51" customWidth="1"/>
    <col min="5408" max="5408" width="1.140625" style="51" customWidth="1"/>
    <col min="5409" max="5409" width="42" style="51" customWidth="1"/>
    <col min="5410" max="5410" width="9.140625" style="51" customWidth="1"/>
    <col min="5411" max="5587" width="9.140625" style="51"/>
    <col min="5588" max="5588" width="1.140625" style="51" customWidth="1"/>
    <col min="5589" max="5589" width="29.42578125" style="51" bestFit="1" customWidth="1"/>
    <col min="5590" max="5590" width="82.42578125" style="51" customWidth="1"/>
    <col min="5591" max="5591" width="11" style="51" bestFit="1" customWidth="1"/>
    <col min="5592" max="5592" width="1.140625" style="51" customWidth="1"/>
    <col min="5593" max="5593" width="15.5703125" style="51" customWidth="1"/>
    <col min="5594" max="5594" width="7.7109375" style="51" customWidth="1"/>
    <col min="5595" max="5595" width="1.140625" style="51" customWidth="1"/>
    <col min="5596" max="5596" width="7.7109375" style="51" customWidth="1"/>
    <col min="5597" max="5597" width="72.28515625" style="51" customWidth="1"/>
    <col min="5598" max="5598" width="1.140625" style="51" customWidth="1"/>
    <col min="5599" max="5599" width="15.5703125" style="51" customWidth="1"/>
    <col min="5600" max="5600" width="7.7109375" style="51" customWidth="1"/>
    <col min="5601" max="5601" width="1.140625" style="51" customWidth="1"/>
    <col min="5602" max="5602" width="7.7109375" style="51" customWidth="1"/>
    <col min="5603" max="5603" width="72.28515625" style="51" customWidth="1"/>
    <col min="5604" max="5604" width="1.140625" style="51" customWidth="1"/>
    <col min="5605" max="5605" width="15.5703125" style="51" customWidth="1"/>
    <col min="5606" max="5606" width="7.7109375" style="51" customWidth="1"/>
    <col min="5607" max="5607" width="1.140625" style="51" customWidth="1"/>
    <col min="5608" max="5608" width="7.7109375" style="51" customWidth="1"/>
    <col min="5609" max="5609" width="72.28515625" style="51" customWidth="1"/>
    <col min="5610" max="5610" width="1.140625" style="51" customWidth="1"/>
    <col min="5611" max="5611" width="15.5703125" style="51" customWidth="1"/>
    <col min="5612" max="5612" width="7.7109375" style="51" customWidth="1"/>
    <col min="5613" max="5613" width="1.140625" style="51" customWidth="1"/>
    <col min="5614" max="5614" width="7.7109375" style="51" customWidth="1"/>
    <col min="5615" max="5615" width="72.28515625" style="51" customWidth="1"/>
    <col min="5616" max="5616" width="1.140625" style="51" customWidth="1"/>
    <col min="5617" max="5617" width="15.5703125" style="51" customWidth="1"/>
    <col min="5618" max="5618" width="7.7109375" style="51" customWidth="1"/>
    <col min="5619" max="5619" width="1.140625" style="51" customWidth="1"/>
    <col min="5620" max="5620" width="7.7109375" style="51" customWidth="1"/>
    <col min="5621" max="5621" width="72.28515625" style="51" customWidth="1"/>
    <col min="5622" max="5622" width="1.140625" style="51" customWidth="1"/>
    <col min="5623" max="5623" width="15.5703125" style="51" customWidth="1"/>
    <col min="5624" max="5624" width="7.7109375" style="51" customWidth="1"/>
    <col min="5625" max="5625" width="1.140625" style="51" customWidth="1"/>
    <col min="5626" max="5626" width="7.7109375" style="51" customWidth="1"/>
    <col min="5627" max="5627" width="72.28515625" style="51" customWidth="1"/>
    <col min="5628" max="5628" width="1.140625" style="51" customWidth="1"/>
    <col min="5629" max="5629" width="15.5703125" style="51" customWidth="1"/>
    <col min="5630" max="5630" width="7.7109375" style="51" customWidth="1"/>
    <col min="5631" max="5631" width="1.140625" style="51" customWidth="1"/>
    <col min="5632" max="5632" width="7.7109375" style="51" customWidth="1"/>
    <col min="5633" max="5633" width="72.28515625" style="51" customWidth="1"/>
    <col min="5634" max="5634" width="1.140625" style="51" customWidth="1"/>
    <col min="5635" max="5635" width="15.5703125" style="51" customWidth="1"/>
    <col min="5636" max="5636" width="7.7109375" style="51" customWidth="1"/>
    <col min="5637" max="5637" width="1.140625" style="51" customWidth="1"/>
    <col min="5638" max="5638" width="7.7109375" style="51" customWidth="1"/>
    <col min="5639" max="5639" width="72.28515625" style="51" customWidth="1"/>
    <col min="5640" max="5640" width="1.140625" style="51" customWidth="1"/>
    <col min="5641" max="5641" width="15.5703125" style="51" customWidth="1"/>
    <col min="5642" max="5642" width="7.7109375" style="51" customWidth="1"/>
    <col min="5643" max="5643" width="1.140625" style="51" customWidth="1"/>
    <col min="5644" max="5644" width="7.7109375" style="51" customWidth="1"/>
    <col min="5645" max="5645" width="72.28515625" style="51" customWidth="1"/>
    <col min="5646" max="5646" width="1.140625" style="51" customWidth="1"/>
    <col min="5647" max="5647" width="15.5703125" style="51" customWidth="1"/>
    <col min="5648" max="5648" width="7.7109375" style="51" customWidth="1"/>
    <col min="5649" max="5649" width="1.140625" style="51" customWidth="1"/>
    <col min="5650" max="5650" width="7.7109375" style="51" customWidth="1"/>
    <col min="5651" max="5651" width="72.28515625" style="51" customWidth="1"/>
    <col min="5652" max="5652" width="1.140625" style="51" customWidth="1"/>
    <col min="5653" max="5653" width="15.5703125" style="51" customWidth="1"/>
    <col min="5654" max="5654" width="7.7109375" style="51" customWidth="1"/>
    <col min="5655" max="5655" width="1.140625" style="51" customWidth="1"/>
    <col min="5656" max="5656" width="7.7109375" style="51" customWidth="1"/>
    <col min="5657" max="5657" width="72.28515625" style="51" customWidth="1"/>
    <col min="5658" max="5658" width="1.140625" style="51" customWidth="1"/>
    <col min="5659" max="5659" width="15.5703125" style="51" customWidth="1"/>
    <col min="5660" max="5660" width="7.7109375" style="51" customWidth="1"/>
    <col min="5661" max="5661" width="1.140625" style="51" customWidth="1"/>
    <col min="5662" max="5662" width="7.7109375" style="51" customWidth="1"/>
    <col min="5663" max="5663" width="72.28515625" style="51" customWidth="1"/>
    <col min="5664" max="5664" width="1.140625" style="51" customWidth="1"/>
    <col min="5665" max="5665" width="42" style="51" customWidth="1"/>
    <col min="5666" max="5666" width="9.140625" style="51" customWidth="1"/>
    <col min="5667" max="5843" width="9.140625" style="51"/>
    <col min="5844" max="5844" width="1.140625" style="51" customWidth="1"/>
    <col min="5845" max="5845" width="29.42578125" style="51" bestFit="1" customWidth="1"/>
    <col min="5846" max="5846" width="82.42578125" style="51" customWidth="1"/>
    <col min="5847" max="5847" width="11" style="51" bestFit="1" customWidth="1"/>
    <col min="5848" max="5848" width="1.140625" style="51" customWidth="1"/>
    <col min="5849" max="5849" width="15.5703125" style="51" customWidth="1"/>
    <col min="5850" max="5850" width="7.7109375" style="51" customWidth="1"/>
    <col min="5851" max="5851" width="1.140625" style="51" customWidth="1"/>
    <col min="5852" max="5852" width="7.7109375" style="51" customWidth="1"/>
    <col min="5853" max="5853" width="72.28515625" style="51" customWidth="1"/>
    <col min="5854" max="5854" width="1.140625" style="51" customWidth="1"/>
    <col min="5855" max="5855" width="15.5703125" style="51" customWidth="1"/>
    <col min="5856" max="5856" width="7.7109375" style="51" customWidth="1"/>
    <col min="5857" max="5857" width="1.140625" style="51" customWidth="1"/>
    <col min="5858" max="5858" width="7.7109375" style="51" customWidth="1"/>
    <col min="5859" max="5859" width="72.28515625" style="51" customWidth="1"/>
    <col min="5860" max="5860" width="1.140625" style="51" customWidth="1"/>
    <col min="5861" max="5861" width="15.5703125" style="51" customWidth="1"/>
    <col min="5862" max="5862" width="7.7109375" style="51" customWidth="1"/>
    <col min="5863" max="5863" width="1.140625" style="51" customWidth="1"/>
    <col min="5864" max="5864" width="7.7109375" style="51" customWidth="1"/>
    <col min="5865" max="5865" width="72.28515625" style="51" customWidth="1"/>
    <col min="5866" max="5866" width="1.140625" style="51" customWidth="1"/>
    <col min="5867" max="5867" width="15.5703125" style="51" customWidth="1"/>
    <col min="5868" max="5868" width="7.7109375" style="51" customWidth="1"/>
    <col min="5869" max="5869" width="1.140625" style="51" customWidth="1"/>
    <col min="5870" max="5870" width="7.7109375" style="51" customWidth="1"/>
    <col min="5871" max="5871" width="72.28515625" style="51" customWidth="1"/>
    <col min="5872" max="5872" width="1.140625" style="51" customWidth="1"/>
    <col min="5873" max="5873" width="15.5703125" style="51" customWidth="1"/>
    <col min="5874" max="5874" width="7.7109375" style="51" customWidth="1"/>
    <col min="5875" max="5875" width="1.140625" style="51" customWidth="1"/>
    <col min="5876" max="5876" width="7.7109375" style="51" customWidth="1"/>
    <col min="5877" max="5877" width="72.28515625" style="51" customWidth="1"/>
    <col min="5878" max="5878" width="1.140625" style="51" customWidth="1"/>
    <col min="5879" max="5879" width="15.5703125" style="51" customWidth="1"/>
    <col min="5880" max="5880" width="7.7109375" style="51" customWidth="1"/>
    <col min="5881" max="5881" width="1.140625" style="51" customWidth="1"/>
    <col min="5882" max="5882" width="7.7109375" style="51" customWidth="1"/>
    <col min="5883" max="5883" width="72.28515625" style="51" customWidth="1"/>
    <col min="5884" max="5884" width="1.140625" style="51" customWidth="1"/>
    <col min="5885" max="5885" width="15.5703125" style="51" customWidth="1"/>
    <col min="5886" max="5886" width="7.7109375" style="51" customWidth="1"/>
    <col min="5887" max="5887" width="1.140625" style="51" customWidth="1"/>
    <col min="5888" max="5888" width="7.7109375" style="51" customWidth="1"/>
    <col min="5889" max="5889" width="72.28515625" style="51" customWidth="1"/>
    <col min="5890" max="5890" width="1.140625" style="51" customWidth="1"/>
    <col min="5891" max="5891" width="15.5703125" style="51" customWidth="1"/>
    <col min="5892" max="5892" width="7.7109375" style="51" customWidth="1"/>
    <col min="5893" max="5893" width="1.140625" style="51" customWidth="1"/>
    <col min="5894" max="5894" width="7.7109375" style="51" customWidth="1"/>
    <col min="5895" max="5895" width="72.28515625" style="51" customWidth="1"/>
    <col min="5896" max="5896" width="1.140625" style="51" customWidth="1"/>
    <col min="5897" max="5897" width="15.5703125" style="51" customWidth="1"/>
    <col min="5898" max="5898" width="7.7109375" style="51" customWidth="1"/>
    <col min="5899" max="5899" width="1.140625" style="51" customWidth="1"/>
    <col min="5900" max="5900" width="7.7109375" style="51" customWidth="1"/>
    <col min="5901" max="5901" width="72.28515625" style="51" customWidth="1"/>
    <col min="5902" max="5902" width="1.140625" style="51" customWidth="1"/>
    <col min="5903" max="5903" width="15.5703125" style="51" customWidth="1"/>
    <col min="5904" max="5904" width="7.7109375" style="51" customWidth="1"/>
    <col min="5905" max="5905" width="1.140625" style="51" customWidth="1"/>
    <col min="5906" max="5906" width="7.7109375" style="51" customWidth="1"/>
    <col min="5907" max="5907" width="72.28515625" style="51" customWidth="1"/>
    <col min="5908" max="5908" width="1.140625" style="51" customWidth="1"/>
    <col min="5909" max="5909" width="15.5703125" style="51" customWidth="1"/>
    <col min="5910" max="5910" width="7.7109375" style="51" customWidth="1"/>
    <col min="5911" max="5911" width="1.140625" style="51" customWidth="1"/>
    <col min="5912" max="5912" width="7.7109375" style="51" customWidth="1"/>
    <col min="5913" max="5913" width="72.28515625" style="51" customWidth="1"/>
    <col min="5914" max="5914" width="1.140625" style="51" customWidth="1"/>
    <col min="5915" max="5915" width="15.5703125" style="51" customWidth="1"/>
    <col min="5916" max="5916" width="7.7109375" style="51" customWidth="1"/>
    <col min="5917" max="5917" width="1.140625" style="51" customWidth="1"/>
    <col min="5918" max="5918" width="7.7109375" style="51" customWidth="1"/>
    <col min="5919" max="5919" width="72.28515625" style="51" customWidth="1"/>
    <col min="5920" max="5920" width="1.140625" style="51" customWidth="1"/>
    <col min="5921" max="5921" width="42" style="51" customWidth="1"/>
    <col min="5922" max="5922" width="9.140625" style="51" customWidth="1"/>
    <col min="5923" max="6099" width="9.140625" style="51"/>
    <col min="6100" max="6100" width="1.140625" style="51" customWidth="1"/>
    <col min="6101" max="6101" width="29.42578125" style="51" bestFit="1" customWidth="1"/>
    <col min="6102" max="6102" width="82.42578125" style="51" customWidth="1"/>
    <col min="6103" max="6103" width="11" style="51" bestFit="1" customWidth="1"/>
    <col min="6104" max="6104" width="1.140625" style="51" customWidth="1"/>
    <col min="6105" max="6105" width="15.5703125" style="51" customWidth="1"/>
    <col min="6106" max="6106" width="7.7109375" style="51" customWidth="1"/>
    <col min="6107" max="6107" width="1.140625" style="51" customWidth="1"/>
    <col min="6108" max="6108" width="7.7109375" style="51" customWidth="1"/>
    <col min="6109" max="6109" width="72.28515625" style="51" customWidth="1"/>
    <col min="6110" max="6110" width="1.140625" style="51" customWidth="1"/>
    <col min="6111" max="6111" width="15.5703125" style="51" customWidth="1"/>
    <col min="6112" max="6112" width="7.7109375" style="51" customWidth="1"/>
    <col min="6113" max="6113" width="1.140625" style="51" customWidth="1"/>
    <col min="6114" max="6114" width="7.7109375" style="51" customWidth="1"/>
    <col min="6115" max="6115" width="72.28515625" style="51" customWidth="1"/>
    <col min="6116" max="6116" width="1.140625" style="51" customWidth="1"/>
    <col min="6117" max="6117" width="15.5703125" style="51" customWidth="1"/>
    <col min="6118" max="6118" width="7.7109375" style="51" customWidth="1"/>
    <col min="6119" max="6119" width="1.140625" style="51" customWidth="1"/>
    <col min="6120" max="6120" width="7.7109375" style="51" customWidth="1"/>
    <col min="6121" max="6121" width="72.28515625" style="51" customWidth="1"/>
    <col min="6122" max="6122" width="1.140625" style="51" customWidth="1"/>
    <col min="6123" max="6123" width="15.5703125" style="51" customWidth="1"/>
    <col min="6124" max="6124" width="7.7109375" style="51" customWidth="1"/>
    <col min="6125" max="6125" width="1.140625" style="51" customWidth="1"/>
    <col min="6126" max="6126" width="7.7109375" style="51" customWidth="1"/>
    <col min="6127" max="6127" width="72.28515625" style="51" customWidth="1"/>
    <col min="6128" max="6128" width="1.140625" style="51" customWidth="1"/>
    <col min="6129" max="6129" width="15.5703125" style="51" customWidth="1"/>
    <col min="6130" max="6130" width="7.7109375" style="51" customWidth="1"/>
    <col min="6131" max="6131" width="1.140625" style="51" customWidth="1"/>
    <col min="6132" max="6132" width="7.7109375" style="51" customWidth="1"/>
    <col min="6133" max="6133" width="72.28515625" style="51" customWidth="1"/>
    <col min="6134" max="6134" width="1.140625" style="51" customWidth="1"/>
    <col min="6135" max="6135" width="15.5703125" style="51" customWidth="1"/>
    <col min="6136" max="6136" width="7.7109375" style="51" customWidth="1"/>
    <col min="6137" max="6137" width="1.140625" style="51" customWidth="1"/>
    <col min="6138" max="6138" width="7.7109375" style="51" customWidth="1"/>
    <col min="6139" max="6139" width="72.28515625" style="51" customWidth="1"/>
    <col min="6140" max="6140" width="1.140625" style="51" customWidth="1"/>
    <col min="6141" max="6141" width="15.5703125" style="51" customWidth="1"/>
    <col min="6142" max="6142" width="7.7109375" style="51" customWidth="1"/>
    <col min="6143" max="6143" width="1.140625" style="51" customWidth="1"/>
    <col min="6144" max="6144" width="7.7109375" style="51" customWidth="1"/>
    <col min="6145" max="6145" width="72.28515625" style="51" customWidth="1"/>
    <col min="6146" max="6146" width="1.140625" style="51" customWidth="1"/>
    <col min="6147" max="6147" width="15.5703125" style="51" customWidth="1"/>
    <col min="6148" max="6148" width="7.7109375" style="51" customWidth="1"/>
    <col min="6149" max="6149" width="1.140625" style="51" customWidth="1"/>
    <col min="6150" max="6150" width="7.7109375" style="51" customWidth="1"/>
    <col min="6151" max="6151" width="72.28515625" style="51" customWidth="1"/>
    <col min="6152" max="6152" width="1.140625" style="51" customWidth="1"/>
    <col min="6153" max="6153" width="15.5703125" style="51" customWidth="1"/>
    <col min="6154" max="6154" width="7.7109375" style="51" customWidth="1"/>
    <col min="6155" max="6155" width="1.140625" style="51" customWidth="1"/>
    <col min="6156" max="6156" width="7.7109375" style="51" customWidth="1"/>
    <col min="6157" max="6157" width="72.28515625" style="51" customWidth="1"/>
    <col min="6158" max="6158" width="1.140625" style="51" customWidth="1"/>
    <col min="6159" max="6159" width="15.5703125" style="51" customWidth="1"/>
    <col min="6160" max="6160" width="7.7109375" style="51" customWidth="1"/>
    <col min="6161" max="6161" width="1.140625" style="51" customWidth="1"/>
    <col min="6162" max="6162" width="7.7109375" style="51" customWidth="1"/>
    <col min="6163" max="6163" width="72.28515625" style="51" customWidth="1"/>
    <col min="6164" max="6164" width="1.140625" style="51" customWidth="1"/>
    <col min="6165" max="6165" width="15.5703125" style="51" customWidth="1"/>
    <col min="6166" max="6166" width="7.7109375" style="51" customWidth="1"/>
    <col min="6167" max="6167" width="1.140625" style="51" customWidth="1"/>
    <col min="6168" max="6168" width="7.7109375" style="51" customWidth="1"/>
    <col min="6169" max="6169" width="72.28515625" style="51" customWidth="1"/>
    <col min="6170" max="6170" width="1.140625" style="51" customWidth="1"/>
    <col min="6171" max="6171" width="15.5703125" style="51" customWidth="1"/>
    <col min="6172" max="6172" width="7.7109375" style="51" customWidth="1"/>
    <col min="6173" max="6173" width="1.140625" style="51" customWidth="1"/>
    <col min="6174" max="6174" width="7.7109375" style="51" customWidth="1"/>
    <col min="6175" max="6175" width="72.28515625" style="51" customWidth="1"/>
    <col min="6176" max="6176" width="1.140625" style="51" customWidth="1"/>
    <col min="6177" max="6177" width="42" style="51" customWidth="1"/>
    <col min="6178" max="6178" width="9.140625" style="51" customWidth="1"/>
    <col min="6179" max="6355" width="9.140625" style="51"/>
    <col min="6356" max="6356" width="1.140625" style="51" customWidth="1"/>
    <col min="6357" max="6357" width="29.42578125" style="51" bestFit="1" customWidth="1"/>
    <col min="6358" max="6358" width="82.42578125" style="51" customWidth="1"/>
    <col min="6359" max="6359" width="11" style="51" bestFit="1" customWidth="1"/>
    <col min="6360" max="6360" width="1.140625" style="51" customWidth="1"/>
    <col min="6361" max="6361" width="15.5703125" style="51" customWidth="1"/>
    <col min="6362" max="6362" width="7.7109375" style="51" customWidth="1"/>
    <col min="6363" max="6363" width="1.140625" style="51" customWidth="1"/>
    <col min="6364" max="6364" width="7.7109375" style="51" customWidth="1"/>
    <col min="6365" max="6365" width="72.28515625" style="51" customWidth="1"/>
    <col min="6366" max="6366" width="1.140625" style="51" customWidth="1"/>
    <col min="6367" max="6367" width="15.5703125" style="51" customWidth="1"/>
    <col min="6368" max="6368" width="7.7109375" style="51" customWidth="1"/>
    <col min="6369" max="6369" width="1.140625" style="51" customWidth="1"/>
    <col min="6370" max="6370" width="7.7109375" style="51" customWidth="1"/>
    <col min="6371" max="6371" width="72.28515625" style="51" customWidth="1"/>
    <col min="6372" max="6372" width="1.140625" style="51" customWidth="1"/>
    <col min="6373" max="6373" width="15.5703125" style="51" customWidth="1"/>
    <col min="6374" max="6374" width="7.7109375" style="51" customWidth="1"/>
    <col min="6375" max="6375" width="1.140625" style="51" customWidth="1"/>
    <col min="6376" max="6376" width="7.7109375" style="51" customWidth="1"/>
    <col min="6377" max="6377" width="72.28515625" style="51" customWidth="1"/>
    <col min="6378" max="6378" width="1.140625" style="51" customWidth="1"/>
    <col min="6379" max="6379" width="15.5703125" style="51" customWidth="1"/>
    <col min="6380" max="6380" width="7.7109375" style="51" customWidth="1"/>
    <col min="6381" max="6381" width="1.140625" style="51" customWidth="1"/>
    <col min="6382" max="6382" width="7.7109375" style="51" customWidth="1"/>
    <col min="6383" max="6383" width="72.28515625" style="51" customWidth="1"/>
    <col min="6384" max="6384" width="1.140625" style="51" customWidth="1"/>
    <col min="6385" max="6385" width="15.5703125" style="51" customWidth="1"/>
    <col min="6386" max="6386" width="7.7109375" style="51" customWidth="1"/>
    <col min="6387" max="6387" width="1.140625" style="51" customWidth="1"/>
    <col min="6388" max="6388" width="7.7109375" style="51" customWidth="1"/>
    <col min="6389" max="6389" width="72.28515625" style="51" customWidth="1"/>
    <col min="6390" max="6390" width="1.140625" style="51" customWidth="1"/>
    <col min="6391" max="6391" width="15.5703125" style="51" customWidth="1"/>
    <col min="6392" max="6392" width="7.7109375" style="51" customWidth="1"/>
    <col min="6393" max="6393" width="1.140625" style="51" customWidth="1"/>
    <col min="6394" max="6394" width="7.7109375" style="51" customWidth="1"/>
    <col min="6395" max="6395" width="72.28515625" style="51" customWidth="1"/>
    <col min="6396" max="6396" width="1.140625" style="51" customWidth="1"/>
    <col min="6397" max="6397" width="15.5703125" style="51" customWidth="1"/>
    <col min="6398" max="6398" width="7.7109375" style="51" customWidth="1"/>
    <col min="6399" max="6399" width="1.140625" style="51" customWidth="1"/>
    <col min="6400" max="6400" width="7.7109375" style="51" customWidth="1"/>
    <col min="6401" max="6401" width="72.28515625" style="51" customWidth="1"/>
    <col min="6402" max="6402" width="1.140625" style="51" customWidth="1"/>
    <col min="6403" max="6403" width="15.5703125" style="51" customWidth="1"/>
    <col min="6404" max="6404" width="7.7109375" style="51" customWidth="1"/>
    <col min="6405" max="6405" width="1.140625" style="51" customWidth="1"/>
    <col min="6406" max="6406" width="7.7109375" style="51" customWidth="1"/>
    <col min="6407" max="6407" width="72.28515625" style="51" customWidth="1"/>
    <col min="6408" max="6408" width="1.140625" style="51" customWidth="1"/>
    <col min="6409" max="6409" width="15.5703125" style="51" customWidth="1"/>
    <col min="6410" max="6410" width="7.7109375" style="51" customWidth="1"/>
    <col min="6411" max="6411" width="1.140625" style="51" customWidth="1"/>
    <col min="6412" max="6412" width="7.7109375" style="51" customWidth="1"/>
    <col min="6413" max="6413" width="72.28515625" style="51" customWidth="1"/>
    <col min="6414" max="6414" width="1.140625" style="51" customWidth="1"/>
    <col min="6415" max="6415" width="15.5703125" style="51" customWidth="1"/>
    <col min="6416" max="6416" width="7.7109375" style="51" customWidth="1"/>
    <col min="6417" max="6417" width="1.140625" style="51" customWidth="1"/>
    <col min="6418" max="6418" width="7.7109375" style="51" customWidth="1"/>
    <col min="6419" max="6419" width="72.28515625" style="51" customWidth="1"/>
    <col min="6420" max="6420" width="1.140625" style="51" customWidth="1"/>
    <col min="6421" max="6421" width="15.5703125" style="51" customWidth="1"/>
    <col min="6422" max="6422" width="7.7109375" style="51" customWidth="1"/>
    <col min="6423" max="6423" width="1.140625" style="51" customWidth="1"/>
    <col min="6424" max="6424" width="7.7109375" style="51" customWidth="1"/>
    <col min="6425" max="6425" width="72.28515625" style="51" customWidth="1"/>
    <col min="6426" max="6426" width="1.140625" style="51" customWidth="1"/>
    <col min="6427" max="6427" width="15.5703125" style="51" customWidth="1"/>
    <col min="6428" max="6428" width="7.7109375" style="51" customWidth="1"/>
    <col min="6429" max="6429" width="1.140625" style="51" customWidth="1"/>
    <col min="6430" max="6430" width="7.7109375" style="51" customWidth="1"/>
    <col min="6431" max="6431" width="72.28515625" style="51" customWidth="1"/>
    <col min="6432" max="6432" width="1.140625" style="51" customWidth="1"/>
    <col min="6433" max="6433" width="42" style="51" customWidth="1"/>
    <col min="6434" max="6434" width="9.140625" style="51" customWidth="1"/>
    <col min="6435" max="6611" width="9.140625" style="51"/>
    <col min="6612" max="6612" width="1.140625" style="51" customWidth="1"/>
    <col min="6613" max="6613" width="29.42578125" style="51" bestFit="1" customWidth="1"/>
    <col min="6614" max="6614" width="82.42578125" style="51" customWidth="1"/>
    <col min="6615" max="6615" width="11" style="51" bestFit="1" customWidth="1"/>
    <col min="6616" max="6616" width="1.140625" style="51" customWidth="1"/>
    <col min="6617" max="6617" width="15.5703125" style="51" customWidth="1"/>
    <col min="6618" max="6618" width="7.7109375" style="51" customWidth="1"/>
    <col min="6619" max="6619" width="1.140625" style="51" customWidth="1"/>
    <col min="6620" max="6620" width="7.7109375" style="51" customWidth="1"/>
    <col min="6621" max="6621" width="72.28515625" style="51" customWidth="1"/>
    <col min="6622" max="6622" width="1.140625" style="51" customWidth="1"/>
    <col min="6623" max="6623" width="15.5703125" style="51" customWidth="1"/>
    <col min="6624" max="6624" width="7.7109375" style="51" customWidth="1"/>
    <col min="6625" max="6625" width="1.140625" style="51" customWidth="1"/>
    <col min="6626" max="6626" width="7.7109375" style="51" customWidth="1"/>
    <col min="6627" max="6627" width="72.28515625" style="51" customWidth="1"/>
    <col min="6628" max="6628" width="1.140625" style="51" customWidth="1"/>
    <col min="6629" max="6629" width="15.5703125" style="51" customWidth="1"/>
    <col min="6630" max="6630" width="7.7109375" style="51" customWidth="1"/>
    <col min="6631" max="6631" width="1.140625" style="51" customWidth="1"/>
    <col min="6632" max="6632" width="7.7109375" style="51" customWidth="1"/>
    <col min="6633" max="6633" width="72.28515625" style="51" customWidth="1"/>
    <col min="6634" max="6634" width="1.140625" style="51" customWidth="1"/>
    <col min="6635" max="6635" width="15.5703125" style="51" customWidth="1"/>
    <col min="6636" max="6636" width="7.7109375" style="51" customWidth="1"/>
    <col min="6637" max="6637" width="1.140625" style="51" customWidth="1"/>
    <col min="6638" max="6638" width="7.7109375" style="51" customWidth="1"/>
    <col min="6639" max="6639" width="72.28515625" style="51" customWidth="1"/>
    <col min="6640" max="6640" width="1.140625" style="51" customWidth="1"/>
    <col min="6641" max="6641" width="15.5703125" style="51" customWidth="1"/>
    <col min="6642" max="6642" width="7.7109375" style="51" customWidth="1"/>
    <col min="6643" max="6643" width="1.140625" style="51" customWidth="1"/>
    <col min="6644" max="6644" width="7.7109375" style="51" customWidth="1"/>
    <col min="6645" max="6645" width="72.28515625" style="51" customWidth="1"/>
    <col min="6646" max="6646" width="1.140625" style="51" customWidth="1"/>
    <col min="6647" max="6647" width="15.5703125" style="51" customWidth="1"/>
    <col min="6648" max="6648" width="7.7109375" style="51" customWidth="1"/>
    <col min="6649" max="6649" width="1.140625" style="51" customWidth="1"/>
    <col min="6650" max="6650" width="7.7109375" style="51" customWidth="1"/>
    <col min="6651" max="6651" width="72.28515625" style="51" customWidth="1"/>
    <col min="6652" max="6652" width="1.140625" style="51" customWidth="1"/>
    <col min="6653" max="6653" width="15.5703125" style="51" customWidth="1"/>
    <col min="6654" max="6654" width="7.7109375" style="51" customWidth="1"/>
    <col min="6655" max="6655" width="1.140625" style="51" customWidth="1"/>
    <col min="6656" max="6656" width="7.7109375" style="51" customWidth="1"/>
    <col min="6657" max="6657" width="72.28515625" style="51" customWidth="1"/>
    <col min="6658" max="6658" width="1.140625" style="51" customWidth="1"/>
    <col min="6659" max="6659" width="15.5703125" style="51" customWidth="1"/>
    <col min="6660" max="6660" width="7.7109375" style="51" customWidth="1"/>
    <col min="6661" max="6661" width="1.140625" style="51" customWidth="1"/>
    <col min="6662" max="6662" width="7.7109375" style="51" customWidth="1"/>
    <col min="6663" max="6663" width="72.28515625" style="51" customWidth="1"/>
    <col min="6664" max="6664" width="1.140625" style="51" customWidth="1"/>
    <col min="6665" max="6665" width="15.5703125" style="51" customWidth="1"/>
    <col min="6666" max="6666" width="7.7109375" style="51" customWidth="1"/>
    <col min="6667" max="6667" width="1.140625" style="51" customWidth="1"/>
    <col min="6668" max="6668" width="7.7109375" style="51" customWidth="1"/>
    <col min="6669" max="6669" width="72.28515625" style="51" customWidth="1"/>
    <col min="6670" max="6670" width="1.140625" style="51" customWidth="1"/>
    <col min="6671" max="6671" width="15.5703125" style="51" customWidth="1"/>
    <col min="6672" max="6672" width="7.7109375" style="51" customWidth="1"/>
    <col min="6673" max="6673" width="1.140625" style="51" customWidth="1"/>
    <col min="6674" max="6674" width="7.7109375" style="51" customWidth="1"/>
    <col min="6675" max="6675" width="72.28515625" style="51" customWidth="1"/>
    <col min="6676" max="6676" width="1.140625" style="51" customWidth="1"/>
    <col min="6677" max="6677" width="15.5703125" style="51" customWidth="1"/>
    <col min="6678" max="6678" width="7.7109375" style="51" customWidth="1"/>
    <col min="6679" max="6679" width="1.140625" style="51" customWidth="1"/>
    <col min="6680" max="6680" width="7.7109375" style="51" customWidth="1"/>
    <col min="6681" max="6681" width="72.28515625" style="51" customWidth="1"/>
    <col min="6682" max="6682" width="1.140625" style="51" customWidth="1"/>
    <col min="6683" max="6683" width="15.5703125" style="51" customWidth="1"/>
    <col min="6684" max="6684" width="7.7109375" style="51" customWidth="1"/>
    <col min="6685" max="6685" width="1.140625" style="51" customWidth="1"/>
    <col min="6686" max="6686" width="7.7109375" style="51" customWidth="1"/>
    <col min="6687" max="6687" width="72.28515625" style="51" customWidth="1"/>
    <col min="6688" max="6688" width="1.140625" style="51" customWidth="1"/>
    <col min="6689" max="6689" width="42" style="51" customWidth="1"/>
    <col min="6690" max="6690" width="9.140625" style="51" customWidth="1"/>
    <col min="6691" max="6867" width="9.140625" style="51"/>
    <col min="6868" max="6868" width="1.140625" style="51" customWidth="1"/>
    <col min="6869" max="6869" width="29.42578125" style="51" bestFit="1" customWidth="1"/>
    <col min="6870" max="6870" width="82.42578125" style="51" customWidth="1"/>
    <col min="6871" max="6871" width="11" style="51" bestFit="1" customWidth="1"/>
    <col min="6872" max="6872" width="1.140625" style="51" customWidth="1"/>
    <col min="6873" max="6873" width="15.5703125" style="51" customWidth="1"/>
    <col min="6874" max="6874" width="7.7109375" style="51" customWidth="1"/>
    <col min="6875" max="6875" width="1.140625" style="51" customWidth="1"/>
    <col min="6876" max="6876" width="7.7109375" style="51" customWidth="1"/>
    <col min="6877" max="6877" width="72.28515625" style="51" customWidth="1"/>
    <col min="6878" max="6878" width="1.140625" style="51" customWidth="1"/>
    <col min="6879" max="6879" width="15.5703125" style="51" customWidth="1"/>
    <col min="6880" max="6880" width="7.7109375" style="51" customWidth="1"/>
    <col min="6881" max="6881" width="1.140625" style="51" customWidth="1"/>
    <col min="6882" max="6882" width="7.7109375" style="51" customWidth="1"/>
    <col min="6883" max="6883" width="72.28515625" style="51" customWidth="1"/>
    <col min="6884" max="6884" width="1.140625" style="51" customWidth="1"/>
    <col min="6885" max="6885" width="15.5703125" style="51" customWidth="1"/>
    <col min="6886" max="6886" width="7.7109375" style="51" customWidth="1"/>
    <col min="6887" max="6887" width="1.140625" style="51" customWidth="1"/>
    <col min="6888" max="6888" width="7.7109375" style="51" customWidth="1"/>
    <col min="6889" max="6889" width="72.28515625" style="51" customWidth="1"/>
    <col min="6890" max="6890" width="1.140625" style="51" customWidth="1"/>
    <col min="6891" max="6891" width="15.5703125" style="51" customWidth="1"/>
    <col min="6892" max="6892" width="7.7109375" style="51" customWidth="1"/>
    <col min="6893" max="6893" width="1.140625" style="51" customWidth="1"/>
    <col min="6894" max="6894" width="7.7109375" style="51" customWidth="1"/>
    <col min="6895" max="6895" width="72.28515625" style="51" customWidth="1"/>
    <col min="6896" max="6896" width="1.140625" style="51" customWidth="1"/>
    <col min="6897" max="6897" width="15.5703125" style="51" customWidth="1"/>
    <col min="6898" max="6898" width="7.7109375" style="51" customWidth="1"/>
    <col min="6899" max="6899" width="1.140625" style="51" customWidth="1"/>
    <col min="6900" max="6900" width="7.7109375" style="51" customWidth="1"/>
    <col min="6901" max="6901" width="72.28515625" style="51" customWidth="1"/>
    <col min="6902" max="6902" width="1.140625" style="51" customWidth="1"/>
    <col min="6903" max="6903" width="15.5703125" style="51" customWidth="1"/>
    <col min="6904" max="6904" width="7.7109375" style="51" customWidth="1"/>
    <col min="6905" max="6905" width="1.140625" style="51" customWidth="1"/>
    <col min="6906" max="6906" width="7.7109375" style="51" customWidth="1"/>
    <col min="6907" max="6907" width="72.28515625" style="51" customWidth="1"/>
    <col min="6908" max="6908" width="1.140625" style="51" customWidth="1"/>
    <col min="6909" max="6909" width="15.5703125" style="51" customWidth="1"/>
    <col min="6910" max="6910" width="7.7109375" style="51" customWidth="1"/>
    <col min="6911" max="6911" width="1.140625" style="51" customWidth="1"/>
    <col min="6912" max="6912" width="7.7109375" style="51" customWidth="1"/>
    <col min="6913" max="6913" width="72.28515625" style="51" customWidth="1"/>
    <col min="6914" max="6914" width="1.140625" style="51" customWidth="1"/>
    <col min="6915" max="6915" width="15.5703125" style="51" customWidth="1"/>
    <col min="6916" max="6916" width="7.7109375" style="51" customWidth="1"/>
    <col min="6917" max="6917" width="1.140625" style="51" customWidth="1"/>
    <col min="6918" max="6918" width="7.7109375" style="51" customWidth="1"/>
    <col min="6919" max="6919" width="72.28515625" style="51" customWidth="1"/>
    <col min="6920" max="6920" width="1.140625" style="51" customWidth="1"/>
    <col min="6921" max="6921" width="15.5703125" style="51" customWidth="1"/>
    <col min="6922" max="6922" width="7.7109375" style="51" customWidth="1"/>
    <col min="6923" max="6923" width="1.140625" style="51" customWidth="1"/>
    <col min="6924" max="6924" width="7.7109375" style="51" customWidth="1"/>
    <col min="6925" max="6925" width="72.28515625" style="51" customWidth="1"/>
    <col min="6926" max="6926" width="1.140625" style="51" customWidth="1"/>
    <col min="6927" max="6927" width="15.5703125" style="51" customWidth="1"/>
    <col min="6928" max="6928" width="7.7109375" style="51" customWidth="1"/>
    <col min="6929" max="6929" width="1.140625" style="51" customWidth="1"/>
    <col min="6930" max="6930" width="7.7109375" style="51" customWidth="1"/>
    <col min="6931" max="6931" width="72.28515625" style="51" customWidth="1"/>
    <col min="6932" max="6932" width="1.140625" style="51" customWidth="1"/>
    <col min="6933" max="6933" width="15.5703125" style="51" customWidth="1"/>
    <col min="6934" max="6934" width="7.7109375" style="51" customWidth="1"/>
    <col min="6935" max="6935" width="1.140625" style="51" customWidth="1"/>
    <col min="6936" max="6936" width="7.7109375" style="51" customWidth="1"/>
    <col min="6937" max="6937" width="72.28515625" style="51" customWidth="1"/>
    <col min="6938" max="6938" width="1.140625" style="51" customWidth="1"/>
    <col min="6939" max="6939" width="15.5703125" style="51" customWidth="1"/>
    <col min="6940" max="6940" width="7.7109375" style="51" customWidth="1"/>
    <col min="6941" max="6941" width="1.140625" style="51" customWidth="1"/>
    <col min="6942" max="6942" width="7.7109375" style="51" customWidth="1"/>
    <col min="6943" max="6943" width="72.28515625" style="51" customWidth="1"/>
    <col min="6944" max="6944" width="1.140625" style="51" customWidth="1"/>
    <col min="6945" max="6945" width="42" style="51" customWidth="1"/>
    <col min="6946" max="6946" width="9.140625" style="51" customWidth="1"/>
    <col min="6947" max="7123" width="9.140625" style="51"/>
    <col min="7124" max="7124" width="1.140625" style="51" customWidth="1"/>
    <col min="7125" max="7125" width="29.42578125" style="51" bestFit="1" customWidth="1"/>
    <col min="7126" max="7126" width="82.42578125" style="51" customWidth="1"/>
    <col min="7127" max="7127" width="11" style="51" bestFit="1" customWidth="1"/>
    <col min="7128" max="7128" width="1.140625" style="51" customWidth="1"/>
    <col min="7129" max="7129" width="15.5703125" style="51" customWidth="1"/>
    <col min="7130" max="7130" width="7.7109375" style="51" customWidth="1"/>
    <col min="7131" max="7131" width="1.140625" style="51" customWidth="1"/>
    <col min="7132" max="7132" width="7.7109375" style="51" customWidth="1"/>
    <col min="7133" max="7133" width="72.28515625" style="51" customWidth="1"/>
    <col min="7134" max="7134" width="1.140625" style="51" customWidth="1"/>
    <col min="7135" max="7135" width="15.5703125" style="51" customWidth="1"/>
    <col min="7136" max="7136" width="7.7109375" style="51" customWidth="1"/>
    <col min="7137" max="7137" width="1.140625" style="51" customWidth="1"/>
    <col min="7138" max="7138" width="7.7109375" style="51" customWidth="1"/>
    <col min="7139" max="7139" width="72.28515625" style="51" customWidth="1"/>
    <col min="7140" max="7140" width="1.140625" style="51" customWidth="1"/>
    <col min="7141" max="7141" width="15.5703125" style="51" customWidth="1"/>
    <col min="7142" max="7142" width="7.7109375" style="51" customWidth="1"/>
    <col min="7143" max="7143" width="1.140625" style="51" customWidth="1"/>
    <col min="7144" max="7144" width="7.7109375" style="51" customWidth="1"/>
    <col min="7145" max="7145" width="72.28515625" style="51" customWidth="1"/>
    <col min="7146" max="7146" width="1.140625" style="51" customWidth="1"/>
    <col min="7147" max="7147" width="15.5703125" style="51" customWidth="1"/>
    <col min="7148" max="7148" width="7.7109375" style="51" customWidth="1"/>
    <col min="7149" max="7149" width="1.140625" style="51" customWidth="1"/>
    <col min="7150" max="7150" width="7.7109375" style="51" customWidth="1"/>
    <col min="7151" max="7151" width="72.28515625" style="51" customWidth="1"/>
    <col min="7152" max="7152" width="1.140625" style="51" customWidth="1"/>
    <col min="7153" max="7153" width="15.5703125" style="51" customWidth="1"/>
    <col min="7154" max="7154" width="7.7109375" style="51" customWidth="1"/>
    <col min="7155" max="7155" width="1.140625" style="51" customWidth="1"/>
    <col min="7156" max="7156" width="7.7109375" style="51" customWidth="1"/>
    <col min="7157" max="7157" width="72.28515625" style="51" customWidth="1"/>
    <col min="7158" max="7158" width="1.140625" style="51" customWidth="1"/>
    <col min="7159" max="7159" width="15.5703125" style="51" customWidth="1"/>
    <col min="7160" max="7160" width="7.7109375" style="51" customWidth="1"/>
    <col min="7161" max="7161" width="1.140625" style="51" customWidth="1"/>
    <col min="7162" max="7162" width="7.7109375" style="51" customWidth="1"/>
    <col min="7163" max="7163" width="72.28515625" style="51" customWidth="1"/>
    <col min="7164" max="7164" width="1.140625" style="51" customWidth="1"/>
    <col min="7165" max="7165" width="15.5703125" style="51" customWidth="1"/>
    <col min="7166" max="7166" width="7.7109375" style="51" customWidth="1"/>
    <col min="7167" max="7167" width="1.140625" style="51" customWidth="1"/>
    <col min="7168" max="7168" width="7.7109375" style="51" customWidth="1"/>
    <col min="7169" max="7169" width="72.28515625" style="51" customWidth="1"/>
    <col min="7170" max="7170" width="1.140625" style="51" customWidth="1"/>
    <col min="7171" max="7171" width="15.5703125" style="51" customWidth="1"/>
    <col min="7172" max="7172" width="7.7109375" style="51" customWidth="1"/>
    <col min="7173" max="7173" width="1.140625" style="51" customWidth="1"/>
    <col min="7174" max="7174" width="7.7109375" style="51" customWidth="1"/>
    <col min="7175" max="7175" width="72.28515625" style="51" customWidth="1"/>
    <col min="7176" max="7176" width="1.140625" style="51" customWidth="1"/>
    <col min="7177" max="7177" width="15.5703125" style="51" customWidth="1"/>
    <col min="7178" max="7178" width="7.7109375" style="51" customWidth="1"/>
    <col min="7179" max="7179" width="1.140625" style="51" customWidth="1"/>
    <col min="7180" max="7180" width="7.7109375" style="51" customWidth="1"/>
    <col min="7181" max="7181" width="72.28515625" style="51" customWidth="1"/>
    <col min="7182" max="7182" width="1.140625" style="51" customWidth="1"/>
    <col min="7183" max="7183" width="15.5703125" style="51" customWidth="1"/>
    <col min="7184" max="7184" width="7.7109375" style="51" customWidth="1"/>
    <col min="7185" max="7185" width="1.140625" style="51" customWidth="1"/>
    <col min="7186" max="7186" width="7.7109375" style="51" customWidth="1"/>
    <col min="7187" max="7187" width="72.28515625" style="51" customWidth="1"/>
    <col min="7188" max="7188" width="1.140625" style="51" customWidth="1"/>
    <col min="7189" max="7189" width="15.5703125" style="51" customWidth="1"/>
    <col min="7190" max="7190" width="7.7109375" style="51" customWidth="1"/>
    <col min="7191" max="7191" width="1.140625" style="51" customWidth="1"/>
    <col min="7192" max="7192" width="7.7109375" style="51" customWidth="1"/>
    <col min="7193" max="7193" width="72.28515625" style="51" customWidth="1"/>
    <col min="7194" max="7194" width="1.140625" style="51" customWidth="1"/>
    <col min="7195" max="7195" width="15.5703125" style="51" customWidth="1"/>
    <col min="7196" max="7196" width="7.7109375" style="51" customWidth="1"/>
    <col min="7197" max="7197" width="1.140625" style="51" customWidth="1"/>
    <col min="7198" max="7198" width="7.7109375" style="51" customWidth="1"/>
    <col min="7199" max="7199" width="72.28515625" style="51" customWidth="1"/>
    <col min="7200" max="7200" width="1.140625" style="51" customWidth="1"/>
    <col min="7201" max="7201" width="42" style="51" customWidth="1"/>
    <col min="7202" max="7202" width="9.140625" style="51" customWidth="1"/>
    <col min="7203" max="7379" width="9.140625" style="51"/>
    <col min="7380" max="7380" width="1.140625" style="51" customWidth="1"/>
    <col min="7381" max="7381" width="29.42578125" style="51" bestFit="1" customWidth="1"/>
    <col min="7382" max="7382" width="82.42578125" style="51" customWidth="1"/>
    <col min="7383" max="7383" width="11" style="51" bestFit="1" customWidth="1"/>
    <col min="7384" max="7384" width="1.140625" style="51" customWidth="1"/>
    <col min="7385" max="7385" width="15.5703125" style="51" customWidth="1"/>
    <col min="7386" max="7386" width="7.7109375" style="51" customWidth="1"/>
    <col min="7387" max="7387" width="1.140625" style="51" customWidth="1"/>
    <col min="7388" max="7388" width="7.7109375" style="51" customWidth="1"/>
    <col min="7389" max="7389" width="72.28515625" style="51" customWidth="1"/>
    <col min="7390" max="7390" width="1.140625" style="51" customWidth="1"/>
    <col min="7391" max="7391" width="15.5703125" style="51" customWidth="1"/>
    <col min="7392" max="7392" width="7.7109375" style="51" customWidth="1"/>
    <col min="7393" max="7393" width="1.140625" style="51" customWidth="1"/>
    <col min="7394" max="7394" width="7.7109375" style="51" customWidth="1"/>
    <col min="7395" max="7395" width="72.28515625" style="51" customWidth="1"/>
    <col min="7396" max="7396" width="1.140625" style="51" customWidth="1"/>
    <col min="7397" max="7397" width="15.5703125" style="51" customWidth="1"/>
    <col min="7398" max="7398" width="7.7109375" style="51" customWidth="1"/>
    <col min="7399" max="7399" width="1.140625" style="51" customWidth="1"/>
    <col min="7400" max="7400" width="7.7109375" style="51" customWidth="1"/>
    <col min="7401" max="7401" width="72.28515625" style="51" customWidth="1"/>
    <col min="7402" max="7402" width="1.140625" style="51" customWidth="1"/>
    <col min="7403" max="7403" width="15.5703125" style="51" customWidth="1"/>
    <col min="7404" max="7404" width="7.7109375" style="51" customWidth="1"/>
    <col min="7405" max="7405" width="1.140625" style="51" customWidth="1"/>
    <col min="7406" max="7406" width="7.7109375" style="51" customWidth="1"/>
    <col min="7407" max="7407" width="72.28515625" style="51" customWidth="1"/>
    <col min="7408" max="7408" width="1.140625" style="51" customWidth="1"/>
    <col min="7409" max="7409" width="15.5703125" style="51" customWidth="1"/>
    <col min="7410" max="7410" width="7.7109375" style="51" customWidth="1"/>
    <col min="7411" max="7411" width="1.140625" style="51" customWidth="1"/>
    <col min="7412" max="7412" width="7.7109375" style="51" customWidth="1"/>
    <col min="7413" max="7413" width="72.28515625" style="51" customWidth="1"/>
    <col min="7414" max="7414" width="1.140625" style="51" customWidth="1"/>
    <col min="7415" max="7415" width="15.5703125" style="51" customWidth="1"/>
    <col min="7416" max="7416" width="7.7109375" style="51" customWidth="1"/>
    <col min="7417" max="7417" width="1.140625" style="51" customWidth="1"/>
    <col min="7418" max="7418" width="7.7109375" style="51" customWidth="1"/>
    <col min="7419" max="7419" width="72.28515625" style="51" customWidth="1"/>
    <col min="7420" max="7420" width="1.140625" style="51" customWidth="1"/>
    <col min="7421" max="7421" width="15.5703125" style="51" customWidth="1"/>
    <col min="7422" max="7422" width="7.7109375" style="51" customWidth="1"/>
    <col min="7423" max="7423" width="1.140625" style="51" customWidth="1"/>
    <col min="7424" max="7424" width="7.7109375" style="51" customWidth="1"/>
    <col min="7425" max="7425" width="72.28515625" style="51" customWidth="1"/>
    <col min="7426" max="7426" width="1.140625" style="51" customWidth="1"/>
    <col min="7427" max="7427" width="15.5703125" style="51" customWidth="1"/>
    <col min="7428" max="7428" width="7.7109375" style="51" customWidth="1"/>
    <col min="7429" max="7429" width="1.140625" style="51" customWidth="1"/>
    <col min="7430" max="7430" width="7.7109375" style="51" customWidth="1"/>
    <col min="7431" max="7431" width="72.28515625" style="51" customWidth="1"/>
    <col min="7432" max="7432" width="1.140625" style="51" customWidth="1"/>
    <col min="7433" max="7433" width="15.5703125" style="51" customWidth="1"/>
    <col min="7434" max="7434" width="7.7109375" style="51" customWidth="1"/>
    <col min="7435" max="7435" width="1.140625" style="51" customWidth="1"/>
    <col min="7436" max="7436" width="7.7109375" style="51" customWidth="1"/>
    <col min="7437" max="7437" width="72.28515625" style="51" customWidth="1"/>
    <col min="7438" max="7438" width="1.140625" style="51" customWidth="1"/>
    <col min="7439" max="7439" width="15.5703125" style="51" customWidth="1"/>
    <col min="7440" max="7440" width="7.7109375" style="51" customWidth="1"/>
    <col min="7441" max="7441" width="1.140625" style="51" customWidth="1"/>
    <col min="7442" max="7442" width="7.7109375" style="51" customWidth="1"/>
    <col min="7443" max="7443" width="72.28515625" style="51" customWidth="1"/>
    <col min="7444" max="7444" width="1.140625" style="51" customWidth="1"/>
    <col min="7445" max="7445" width="15.5703125" style="51" customWidth="1"/>
    <col min="7446" max="7446" width="7.7109375" style="51" customWidth="1"/>
    <col min="7447" max="7447" width="1.140625" style="51" customWidth="1"/>
    <col min="7448" max="7448" width="7.7109375" style="51" customWidth="1"/>
    <col min="7449" max="7449" width="72.28515625" style="51" customWidth="1"/>
    <col min="7450" max="7450" width="1.140625" style="51" customWidth="1"/>
    <col min="7451" max="7451" width="15.5703125" style="51" customWidth="1"/>
    <col min="7452" max="7452" width="7.7109375" style="51" customWidth="1"/>
    <col min="7453" max="7453" width="1.140625" style="51" customWidth="1"/>
    <col min="7454" max="7454" width="7.7109375" style="51" customWidth="1"/>
    <col min="7455" max="7455" width="72.28515625" style="51" customWidth="1"/>
    <col min="7456" max="7456" width="1.140625" style="51" customWidth="1"/>
    <col min="7457" max="7457" width="42" style="51" customWidth="1"/>
    <col min="7458" max="7458" width="9.140625" style="51" customWidth="1"/>
    <col min="7459" max="7635" width="9.140625" style="51"/>
    <col min="7636" max="7636" width="1.140625" style="51" customWidth="1"/>
    <col min="7637" max="7637" width="29.42578125" style="51" bestFit="1" customWidth="1"/>
    <col min="7638" max="7638" width="82.42578125" style="51" customWidth="1"/>
    <col min="7639" max="7639" width="11" style="51" bestFit="1" customWidth="1"/>
    <col min="7640" max="7640" width="1.140625" style="51" customWidth="1"/>
    <col min="7641" max="7641" width="15.5703125" style="51" customWidth="1"/>
    <col min="7642" max="7642" width="7.7109375" style="51" customWidth="1"/>
    <col min="7643" max="7643" width="1.140625" style="51" customWidth="1"/>
    <col min="7644" max="7644" width="7.7109375" style="51" customWidth="1"/>
    <col min="7645" max="7645" width="72.28515625" style="51" customWidth="1"/>
    <col min="7646" max="7646" width="1.140625" style="51" customWidth="1"/>
    <col min="7647" max="7647" width="15.5703125" style="51" customWidth="1"/>
    <col min="7648" max="7648" width="7.7109375" style="51" customWidth="1"/>
    <col min="7649" max="7649" width="1.140625" style="51" customWidth="1"/>
    <col min="7650" max="7650" width="7.7109375" style="51" customWidth="1"/>
    <col min="7651" max="7651" width="72.28515625" style="51" customWidth="1"/>
    <col min="7652" max="7652" width="1.140625" style="51" customWidth="1"/>
    <col min="7653" max="7653" width="15.5703125" style="51" customWidth="1"/>
    <col min="7654" max="7654" width="7.7109375" style="51" customWidth="1"/>
    <col min="7655" max="7655" width="1.140625" style="51" customWidth="1"/>
    <col min="7656" max="7656" width="7.7109375" style="51" customWidth="1"/>
    <col min="7657" max="7657" width="72.28515625" style="51" customWidth="1"/>
    <col min="7658" max="7658" width="1.140625" style="51" customWidth="1"/>
    <col min="7659" max="7659" width="15.5703125" style="51" customWidth="1"/>
    <col min="7660" max="7660" width="7.7109375" style="51" customWidth="1"/>
    <col min="7661" max="7661" width="1.140625" style="51" customWidth="1"/>
    <col min="7662" max="7662" width="7.7109375" style="51" customWidth="1"/>
    <col min="7663" max="7663" width="72.28515625" style="51" customWidth="1"/>
    <col min="7664" max="7664" width="1.140625" style="51" customWidth="1"/>
    <col min="7665" max="7665" width="15.5703125" style="51" customWidth="1"/>
    <col min="7666" max="7666" width="7.7109375" style="51" customWidth="1"/>
    <col min="7667" max="7667" width="1.140625" style="51" customWidth="1"/>
    <col min="7668" max="7668" width="7.7109375" style="51" customWidth="1"/>
    <col min="7669" max="7669" width="72.28515625" style="51" customWidth="1"/>
    <col min="7670" max="7670" width="1.140625" style="51" customWidth="1"/>
    <col min="7671" max="7671" width="15.5703125" style="51" customWidth="1"/>
    <col min="7672" max="7672" width="7.7109375" style="51" customWidth="1"/>
    <col min="7673" max="7673" width="1.140625" style="51" customWidth="1"/>
    <col min="7674" max="7674" width="7.7109375" style="51" customWidth="1"/>
    <col min="7675" max="7675" width="72.28515625" style="51" customWidth="1"/>
    <col min="7676" max="7676" width="1.140625" style="51" customWidth="1"/>
    <col min="7677" max="7677" width="15.5703125" style="51" customWidth="1"/>
    <col min="7678" max="7678" width="7.7109375" style="51" customWidth="1"/>
    <col min="7679" max="7679" width="1.140625" style="51" customWidth="1"/>
    <col min="7680" max="7680" width="7.7109375" style="51" customWidth="1"/>
    <col min="7681" max="7681" width="72.28515625" style="51" customWidth="1"/>
    <col min="7682" max="7682" width="1.140625" style="51" customWidth="1"/>
    <col min="7683" max="7683" width="15.5703125" style="51" customWidth="1"/>
    <col min="7684" max="7684" width="7.7109375" style="51" customWidth="1"/>
    <col min="7685" max="7685" width="1.140625" style="51" customWidth="1"/>
    <col min="7686" max="7686" width="7.7109375" style="51" customWidth="1"/>
    <col min="7687" max="7687" width="72.28515625" style="51" customWidth="1"/>
    <col min="7688" max="7688" width="1.140625" style="51" customWidth="1"/>
    <col min="7689" max="7689" width="15.5703125" style="51" customWidth="1"/>
    <col min="7690" max="7690" width="7.7109375" style="51" customWidth="1"/>
    <col min="7691" max="7691" width="1.140625" style="51" customWidth="1"/>
    <col min="7692" max="7692" width="7.7109375" style="51" customWidth="1"/>
    <col min="7693" max="7693" width="72.28515625" style="51" customWidth="1"/>
    <col min="7694" max="7694" width="1.140625" style="51" customWidth="1"/>
    <col min="7695" max="7695" width="15.5703125" style="51" customWidth="1"/>
    <col min="7696" max="7696" width="7.7109375" style="51" customWidth="1"/>
    <col min="7697" max="7697" width="1.140625" style="51" customWidth="1"/>
    <col min="7698" max="7698" width="7.7109375" style="51" customWidth="1"/>
    <col min="7699" max="7699" width="72.28515625" style="51" customWidth="1"/>
    <col min="7700" max="7700" width="1.140625" style="51" customWidth="1"/>
    <col min="7701" max="7701" width="15.5703125" style="51" customWidth="1"/>
    <col min="7702" max="7702" width="7.7109375" style="51" customWidth="1"/>
    <col min="7703" max="7703" width="1.140625" style="51" customWidth="1"/>
    <col min="7704" max="7704" width="7.7109375" style="51" customWidth="1"/>
    <col min="7705" max="7705" width="72.28515625" style="51" customWidth="1"/>
    <col min="7706" max="7706" width="1.140625" style="51" customWidth="1"/>
    <col min="7707" max="7707" width="15.5703125" style="51" customWidth="1"/>
    <col min="7708" max="7708" width="7.7109375" style="51" customWidth="1"/>
    <col min="7709" max="7709" width="1.140625" style="51" customWidth="1"/>
    <col min="7710" max="7710" width="7.7109375" style="51" customWidth="1"/>
    <col min="7711" max="7711" width="72.28515625" style="51" customWidth="1"/>
    <col min="7712" max="7712" width="1.140625" style="51" customWidth="1"/>
    <col min="7713" max="7713" width="42" style="51" customWidth="1"/>
    <col min="7714" max="7714" width="9.140625" style="51" customWidth="1"/>
    <col min="7715" max="7891" width="9.140625" style="51"/>
    <col min="7892" max="7892" width="1.140625" style="51" customWidth="1"/>
    <col min="7893" max="7893" width="29.42578125" style="51" bestFit="1" customWidth="1"/>
    <col min="7894" max="7894" width="82.42578125" style="51" customWidth="1"/>
    <col min="7895" max="7895" width="11" style="51" bestFit="1" customWidth="1"/>
    <col min="7896" max="7896" width="1.140625" style="51" customWidth="1"/>
    <col min="7897" max="7897" width="15.5703125" style="51" customWidth="1"/>
    <col min="7898" max="7898" width="7.7109375" style="51" customWidth="1"/>
    <col min="7899" max="7899" width="1.140625" style="51" customWidth="1"/>
    <col min="7900" max="7900" width="7.7109375" style="51" customWidth="1"/>
    <col min="7901" max="7901" width="72.28515625" style="51" customWidth="1"/>
    <col min="7902" max="7902" width="1.140625" style="51" customWidth="1"/>
    <col min="7903" max="7903" width="15.5703125" style="51" customWidth="1"/>
    <col min="7904" max="7904" width="7.7109375" style="51" customWidth="1"/>
    <col min="7905" max="7905" width="1.140625" style="51" customWidth="1"/>
    <col min="7906" max="7906" width="7.7109375" style="51" customWidth="1"/>
    <col min="7907" max="7907" width="72.28515625" style="51" customWidth="1"/>
    <col min="7908" max="7908" width="1.140625" style="51" customWidth="1"/>
    <col min="7909" max="7909" width="15.5703125" style="51" customWidth="1"/>
    <col min="7910" max="7910" width="7.7109375" style="51" customWidth="1"/>
    <col min="7911" max="7911" width="1.140625" style="51" customWidth="1"/>
    <col min="7912" max="7912" width="7.7109375" style="51" customWidth="1"/>
    <col min="7913" max="7913" width="72.28515625" style="51" customWidth="1"/>
    <col min="7914" max="7914" width="1.140625" style="51" customWidth="1"/>
    <col min="7915" max="7915" width="15.5703125" style="51" customWidth="1"/>
    <col min="7916" max="7916" width="7.7109375" style="51" customWidth="1"/>
    <col min="7917" max="7917" width="1.140625" style="51" customWidth="1"/>
    <col min="7918" max="7918" width="7.7109375" style="51" customWidth="1"/>
    <col min="7919" max="7919" width="72.28515625" style="51" customWidth="1"/>
    <col min="7920" max="7920" width="1.140625" style="51" customWidth="1"/>
    <col min="7921" max="7921" width="15.5703125" style="51" customWidth="1"/>
    <col min="7922" max="7922" width="7.7109375" style="51" customWidth="1"/>
    <col min="7923" max="7923" width="1.140625" style="51" customWidth="1"/>
    <col min="7924" max="7924" width="7.7109375" style="51" customWidth="1"/>
    <col min="7925" max="7925" width="72.28515625" style="51" customWidth="1"/>
    <col min="7926" max="7926" width="1.140625" style="51" customWidth="1"/>
    <col min="7927" max="7927" width="15.5703125" style="51" customWidth="1"/>
    <col min="7928" max="7928" width="7.7109375" style="51" customWidth="1"/>
    <col min="7929" max="7929" width="1.140625" style="51" customWidth="1"/>
    <col min="7930" max="7930" width="7.7109375" style="51" customWidth="1"/>
    <col min="7931" max="7931" width="72.28515625" style="51" customWidth="1"/>
    <col min="7932" max="7932" width="1.140625" style="51" customWidth="1"/>
    <col min="7933" max="7933" width="15.5703125" style="51" customWidth="1"/>
    <col min="7934" max="7934" width="7.7109375" style="51" customWidth="1"/>
    <col min="7935" max="7935" width="1.140625" style="51" customWidth="1"/>
    <col min="7936" max="7936" width="7.7109375" style="51" customWidth="1"/>
    <col min="7937" max="7937" width="72.28515625" style="51" customWidth="1"/>
    <col min="7938" max="7938" width="1.140625" style="51" customWidth="1"/>
    <col min="7939" max="7939" width="15.5703125" style="51" customWidth="1"/>
    <col min="7940" max="7940" width="7.7109375" style="51" customWidth="1"/>
    <col min="7941" max="7941" width="1.140625" style="51" customWidth="1"/>
    <col min="7942" max="7942" width="7.7109375" style="51" customWidth="1"/>
    <col min="7943" max="7943" width="72.28515625" style="51" customWidth="1"/>
    <col min="7944" max="7944" width="1.140625" style="51" customWidth="1"/>
    <col min="7945" max="7945" width="15.5703125" style="51" customWidth="1"/>
    <col min="7946" max="7946" width="7.7109375" style="51" customWidth="1"/>
    <col min="7947" max="7947" width="1.140625" style="51" customWidth="1"/>
    <col min="7948" max="7948" width="7.7109375" style="51" customWidth="1"/>
    <col min="7949" max="7949" width="72.28515625" style="51" customWidth="1"/>
    <col min="7950" max="7950" width="1.140625" style="51" customWidth="1"/>
    <col min="7951" max="7951" width="15.5703125" style="51" customWidth="1"/>
    <col min="7952" max="7952" width="7.7109375" style="51" customWidth="1"/>
    <col min="7953" max="7953" width="1.140625" style="51" customWidth="1"/>
    <col min="7954" max="7954" width="7.7109375" style="51" customWidth="1"/>
    <col min="7955" max="7955" width="72.28515625" style="51" customWidth="1"/>
    <col min="7956" max="7956" width="1.140625" style="51" customWidth="1"/>
    <col min="7957" max="7957" width="15.5703125" style="51" customWidth="1"/>
    <col min="7958" max="7958" width="7.7109375" style="51" customWidth="1"/>
    <col min="7959" max="7959" width="1.140625" style="51" customWidth="1"/>
    <col min="7960" max="7960" width="7.7109375" style="51" customWidth="1"/>
    <col min="7961" max="7961" width="72.28515625" style="51" customWidth="1"/>
    <col min="7962" max="7962" width="1.140625" style="51" customWidth="1"/>
    <col min="7963" max="7963" width="15.5703125" style="51" customWidth="1"/>
    <col min="7964" max="7964" width="7.7109375" style="51" customWidth="1"/>
    <col min="7965" max="7965" width="1.140625" style="51" customWidth="1"/>
    <col min="7966" max="7966" width="7.7109375" style="51" customWidth="1"/>
    <col min="7967" max="7967" width="72.28515625" style="51" customWidth="1"/>
    <col min="7968" max="7968" width="1.140625" style="51" customWidth="1"/>
    <col min="7969" max="7969" width="42" style="51" customWidth="1"/>
    <col min="7970" max="7970" width="9.140625" style="51" customWidth="1"/>
    <col min="7971" max="8147" width="9.140625" style="51"/>
    <col min="8148" max="8148" width="1.140625" style="51" customWidth="1"/>
    <col min="8149" max="8149" width="29.42578125" style="51" bestFit="1" customWidth="1"/>
    <col min="8150" max="8150" width="82.42578125" style="51" customWidth="1"/>
    <col min="8151" max="8151" width="11" style="51" bestFit="1" customWidth="1"/>
    <col min="8152" max="8152" width="1.140625" style="51" customWidth="1"/>
    <col min="8153" max="8153" width="15.5703125" style="51" customWidth="1"/>
    <col min="8154" max="8154" width="7.7109375" style="51" customWidth="1"/>
    <col min="8155" max="8155" width="1.140625" style="51" customWidth="1"/>
    <col min="8156" max="8156" width="7.7109375" style="51" customWidth="1"/>
    <col min="8157" max="8157" width="72.28515625" style="51" customWidth="1"/>
    <col min="8158" max="8158" width="1.140625" style="51" customWidth="1"/>
    <col min="8159" max="8159" width="15.5703125" style="51" customWidth="1"/>
    <col min="8160" max="8160" width="7.7109375" style="51" customWidth="1"/>
    <col min="8161" max="8161" width="1.140625" style="51" customWidth="1"/>
    <col min="8162" max="8162" width="7.7109375" style="51" customWidth="1"/>
    <col min="8163" max="8163" width="72.28515625" style="51" customWidth="1"/>
    <col min="8164" max="8164" width="1.140625" style="51" customWidth="1"/>
    <col min="8165" max="8165" width="15.5703125" style="51" customWidth="1"/>
    <col min="8166" max="8166" width="7.7109375" style="51" customWidth="1"/>
    <col min="8167" max="8167" width="1.140625" style="51" customWidth="1"/>
    <col min="8168" max="8168" width="7.7109375" style="51" customWidth="1"/>
    <col min="8169" max="8169" width="72.28515625" style="51" customWidth="1"/>
    <col min="8170" max="8170" width="1.140625" style="51" customWidth="1"/>
    <col min="8171" max="8171" width="15.5703125" style="51" customWidth="1"/>
    <col min="8172" max="8172" width="7.7109375" style="51" customWidth="1"/>
    <col min="8173" max="8173" width="1.140625" style="51" customWidth="1"/>
    <col min="8174" max="8174" width="7.7109375" style="51" customWidth="1"/>
    <col min="8175" max="8175" width="72.28515625" style="51" customWidth="1"/>
    <col min="8176" max="8176" width="1.140625" style="51" customWidth="1"/>
    <col min="8177" max="8177" width="15.5703125" style="51" customWidth="1"/>
    <col min="8178" max="8178" width="7.7109375" style="51" customWidth="1"/>
    <col min="8179" max="8179" width="1.140625" style="51" customWidth="1"/>
    <col min="8180" max="8180" width="7.7109375" style="51" customWidth="1"/>
    <col min="8181" max="8181" width="72.28515625" style="51" customWidth="1"/>
    <col min="8182" max="8182" width="1.140625" style="51" customWidth="1"/>
    <col min="8183" max="8183" width="15.5703125" style="51" customWidth="1"/>
    <col min="8184" max="8184" width="7.7109375" style="51" customWidth="1"/>
    <col min="8185" max="8185" width="1.140625" style="51" customWidth="1"/>
    <col min="8186" max="8186" width="7.7109375" style="51" customWidth="1"/>
    <col min="8187" max="8187" width="72.28515625" style="51" customWidth="1"/>
    <col min="8188" max="8188" width="1.140625" style="51" customWidth="1"/>
    <col min="8189" max="8189" width="15.5703125" style="51" customWidth="1"/>
    <col min="8190" max="8190" width="7.7109375" style="51" customWidth="1"/>
    <col min="8191" max="8191" width="1.140625" style="51" customWidth="1"/>
    <col min="8192" max="8192" width="7.7109375" style="51" customWidth="1"/>
    <col min="8193" max="8193" width="72.28515625" style="51" customWidth="1"/>
    <col min="8194" max="8194" width="1.140625" style="51" customWidth="1"/>
    <col min="8195" max="8195" width="15.5703125" style="51" customWidth="1"/>
    <col min="8196" max="8196" width="7.7109375" style="51" customWidth="1"/>
    <col min="8197" max="8197" width="1.140625" style="51" customWidth="1"/>
    <col min="8198" max="8198" width="7.7109375" style="51" customWidth="1"/>
    <col min="8199" max="8199" width="72.28515625" style="51" customWidth="1"/>
    <col min="8200" max="8200" width="1.140625" style="51" customWidth="1"/>
    <col min="8201" max="8201" width="15.5703125" style="51" customWidth="1"/>
    <col min="8202" max="8202" width="7.7109375" style="51" customWidth="1"/>
    <col min="8203" max="8203" width="1.140625" style="51" customWidth="1"/>
    <col min="8204" max="8204" width="7.7109375" style="51" customWidth="1"/>
    <col min="8205" max="8205" width="72.28515625" style="51" customWidth="1"/>
    <col min="8206" max="8206" width="1.140625" style="51" customWidth="1"/>
    <col min="8207" max="8207" width="15.5703125" style="51" customWidth="1"/>
    <col min="8208" max="8208" width="7.7109375" style="51" customWidth="1"/>
    <col min="8209" max="8209" width="1.140625" style="51" customWidth="1"/>
    <col min="8210" max="8210" width="7.7109375" style="51" customWidth="1"/>
    <col min="8211" max="8211" width="72.28515625" style="51" customWidth="1"/>
    <col min="8212" max="8212" width="1.140625" style="51" customWidth="1"/>
    <col min="8213" max="8213" width="15.5703125" style="51" customWidth="1"/>
    <col min="8214" max="8214" width="7.7109375" style="51" customWidth="1"/>
    <col min="8215" max="8215" width="1.140625" style="51" customWidth="1"/>
    <col min="8216" max="8216" width="7.7109375" style="51" customWidth="1"/>
    <col min="8217" max="8217" width="72.28515625" style="51" customWidth="1"/>
    <col min="8218" max="8218" width="1.140625" style="51" customWidth="1"/>
    <col min="8219" max="8219" width="15.5703125" style="51" customWidth="1"/>
    <col min="8220" max="8220" width="7.7109375" style="51" customWidth="1"/>
    <col min="8221" max="8221" width="1.140625" style="51" customWidth="1"/>
    <col min="8222" max="8222" width="7.7109375" style="51" customWidth="1"/>
    <col min="8223" max="8223" width="72.28515625" style="51" customWidth="1"/>
    <col min="8224" max="8224" width="1.140625" style="51" customWidth="1"/>
    <col min="8225" max="8225" width="42" style="51" customWidth="1"/>
    <col min="8226" max="8226" width="9.140625" style="51" customWidth="1"/>
    <col min="8227" max="8403" width="9.140625" style="51"/>
    <col min="8404" max="8404" width="1.140625" style="51" customWidth="1"/>
    <col min="8405" max="8405" width="29.42578125" style="51" bestFit="1" customWidth="1"/>
    <col min="8406" max="8406" width="82.42578125" style="51" customWidth="1"/>
    <col min="8407" max="8407" width="11" style="51" bestFit="1" customWidth="1"/>
    <col min="8408" max="8408" width="1.140625" style="51" customWidth="1"/>
    <col min="8409" max="8409" width="15.5703125" style="51" customWidth="1"/>
    <col min="8410" max="8410" width="7.7109375" style="51" customWidth="1"/>
    <col min="8411" max="8411" width="1.140625" style="51" customWidth="1"/>
    <col min="8412" max="8412" width="7.7109375" style="51" customWidth="1"/>
    <col min="8413" max="8413" width="72.28515625" style="51" customWidth="1"/>
    <col min="8414" max="8414" width="1.140625" style="51" customWidth="1"/>
    <col min="8415" max="8415" width="15.5703125" style="51" customWidth="1"/>
    <col min="8416" max="8416" width="7.7109375" style="51" customWidth="1"/>
    <col min="8417" max="8417" width="1.140625" style="51" customWidth="1"/>
    <col min="8418" max="8418" width="7.7109375" style="51" customWidth="1"/>
    <col min="8419" max="8419" width="72.28515625" style="51" customWidth="1"/>
    <col min="8420" max="8420" width="1.140625" style="51" customWidth="1"/>
    <col min="8421" max="8421" width="15.5703125" style="51" customWidth="1"/>
    <col min="8422" max="8422" width="7.7109375" style="51" customWidth="1"/>
    <col min="8423" max="8423" width="1.140625" style="51" customWidth="1"/>
    <col min="8424" max="8424" width="7.7109375" style="51" customWidth="1"/>
    <col min="8425" max="8425" width="72.28515625" style="51" customWidth="1"/>
    <col min="8426" max="8426" width="1.140625" style="51" customWidth="1"/>
    <col min="8427" max="8427" width="15.5703125" style="51" customWidth="1"/>
    <col min="8428" max="8428" width="7.7109375" style="51" customWidth="1"/>
    <col min="8429" max="8429" width="1.140625" style="51" customWidth="1"/>
    <col min="8430" max="8430" width="7.7109375" style="51" customWidth="1"/>
    <col min="8431" max="8431" width="72.28515625" style="51" customWidth="1"/>
    <col min="8432" max="8432" width="1.140625" style="51" customWidth="1"/>
    <col min="8433" max="8433" width="15.5703125" style="51" customWidth="1"/>
    <col min="8434" max="8434" width="7.7109375" style="51" customWidth="1"/>
    <col min="8435" max="8435" width="1.140625" style="51" customWidth="1"/>
    <col min="8436" max="8436" width="7.7109375" style="51" customWidth="1"/>
    <col min="8437" max="8437" width="72.28515625" style="51" customWidth="1"/>
    <col min="8438" max="8438" width="1.140625" style="51" customWidth="1"/>
    <col min="8439" max="8439" width="15.5703125" style="51" customWidth="1"/>
    <col min="8440" max="8440" width="7.7109375" style="51" customWidth="1"/>
    <col min="8441" max="8441" width="1.140625" style="51" customWidth="1"/>
    <col min="8442" max="8442" width="7.7109375" style="51" customWidth="1"/>
    <col min="8443" max="8443" width="72.28515625" style="51" customWidth="1"/>
    <col min="8444" max="8444" width="1.140625" style="51" customWidth="1"/>
    <col min="8445" max="8445" width="15.5703125" style="51" customWidth="1"/>
    <col min="8446" max="8446" width="7.7109375" style="51" customWidth="1"/>
    <col min="8447" max="8447" width="1.140625" style="51" customWidth="1"/>
    <col min="8448" max="8448" width="7.7109375" style="51" customWidth="1"/>
    <col min="8449" max="8449" width="72.28515625" style="51" customWidth="1"/>
    <col min="8450" max="8450" width="1.140625" style="51" customWidth="1"/>
    <col min="8451" max="8451" width="15.5703125" style="51" customWidth="1"/>
    <col min="8452" max="8452" width="7.7109375" style="51" customWidth="1"/>
    <col min="8453" max="8453" width="1.140625" style="51" customWidth="1"/>
    <col min="8454" max="8454" width="7.7109375" style="51" customWidth="1"/>
    <col min="8455" max="8455" width="72.28515625" style="51" customWidth="1"/>
    <col min="8456" max="8456" width="1.140625" style="51" customWidth="1"/>
    <col min="8457" max="8457" width="15.5703125" style="51" customWidth="1"/>
    <col min="8458" max="8458" width="7.7109375" style="51" customWidth="1"/>
    <col min="8459" max="8459" width="1.140625" style="51" customWidth="1"/>
    <col min="8460" max="8460" width="7.7109375" style="51" customWidth="1"/>
    <col min="8461" max="8461" width="72.28515625" style="51" customWidth="1"/>
    <col min="8462" max="8462" width="1.140625" style="51" customWidth="1"/>
    <col min="8463" max="8463" width="15.5703125" style="51" customWidth="1"/>
    <col min="8464" max="8464" width="7.7109375" style="51" customWidth="1"/>
    <col min="8465" max="8465" width="1.140625" style="51" customWidth="1"/>
    <col min="8466" max="8466" width="7.7109375" style="51" customWidth="1"/>
    <col min="8467" max="8467" width="72.28515625" style="51" customWidth="1"/>
    <col min="8468" max="8468" width="1.140625" style="51" customWidth="1"/>
    <col min="8469" max="8469" width="15.5703125" style="51" customWidth="1"/>
    <col min="8470" max="8470" width="7.7109375" style="51" customWidth="1"/>
    <col min="8471" max="8471" width="1.140625" style="51" customWidth="1"/>
    <col min="8472" max="8472" width="7.7109375" style="51" customWidth="1"/>
    <col min="8473" max="8473" width="72.28515625" style="51" customWidth="1"/>
    <col min="8474" max="8474" width="1.140625" style="51" customWidth="1"/>
    <col min="8475" max="8475" width="15.5703125" style="51" customWidth="1"/>
    <col min="8476" max="8476" width="7.7109375" style="51" customWidth="1"/>
    <col min="8477" max="8477" width="1.140625" style="51" customWidth="1"/>
    <col min="8478" max="8478" width="7.7109375" style="51" customWidth="1"/>
    <col min="8479" max="8479" width="72.28515625" style="51" customWidth="1"/>
    <col min="8480" max="8480" width="1.140625" style="51" customWidth="1"/>
    <col min="8481" max="8481" width="42" style="51" customWidth="1"/>
    <col min="8482" max="8482" width="9.140625" style="51" customWidth="1"/>
    <col min="8483" max="8659" width="9.140625" style="51"/>
    <col min="8660" max="8660" width="1.140625" style="51" customWidth="1"/>
    <col min="8661" max="8661" width="29.42578125" style="51" bestFit="1" customWidth="1"/>
    <col min="8662" max="8662" width="82.42578125" style="51" customWidth="1"/>
    <col min="8663" max="8663" width="11" style="51" bestFit="1" customWidth="1"/>
    <col min="8664" max="8664" width="1.140625" style="51" customWidth="1"/>
    <col min="8665" max="8665" width="15.5703125" style="51" customWidth="1"/>
    <col min="8666" max="8666" width="7.7109375" style="51" customWidth="1"/>
    <col min="8667" max="8667" width="1.140625" style="51" customWidth="1"/>
    <col min="8668" max="8668" width="7.7109375" style="51" customWidth="1"/>
    <col min="8669" max="8669" width="72.28515625" style="51" customWidth="1"/>
    <col min="8670" max="8670" width="1.140625" style="51" customWidth="1"/>
    <col min="8671" max="8671" width="15.5703125" style="51" customWidth="1"/>
    <col min="8672" max="8672" width="7.7109375" style="51" customWidth="1"/>
    <col min="8673" max="8673" width="1.140625" style="51" customWidth="1"/>
    <col min="8674" max="8674" width="7.7109375" style="51" customWidth="1"/>
    <col min="8675" max="8675" width="72.28515625" style="51" customWidth="1"/>
    <col min="8676" max="8676" width="1.140625" style="51" customWidth="1"/>
    <col min="8677" max="8677" width="15.5703125" style="51" customWidth="1"/>
    <col min="8678" max="8678" width="7.7109375" style="51" customWidth="1"/>
    <col min="8679" max="8679" width="1.140625" style="51" customWidth="1"/>
    <col min="8680" max="8680" width="7.7109375" style="51" customWidth="1"/>
    <col min="8681" max="8681" width="72.28515625" style="51" customWidth="1"/>
    <col min="8682" max="8682" width="1.140625" style="51" customWidth="1"/>
    <col min="8683" max="8683" width="15.5703125" style="51" customWidth="1"/>
    <col min="8684" max="8684" width="7.7109375" style="51" customWidth="1"/>
    <col min="8685" max="8685" width="1.140625" style="51" customWidth="1"/>
    <col min="8686" max="8686" width="7.7109375" style="51" customWidth="1"/>
    <col min="8687" max="8687" width="72.28515625" style="51" customWidth="1"/>
    <col min="8688" max="8688" width="1.140625" style="51" customWidth="1"/>
    <col min="8689" max="8689" width="15.5703125" style="51" customWidth="1"/>
    <col min="8690" max="8690" width="7.7109375" style="51" customWidth="1"/>
    <col min="8691" max="8691" width="1.140625" style="51" customWidth="1"/>
    <col min="8692" max="8692" width="7.7109375" style="51" customWidth="1"/>
    <col min="8693" max="8693" width="72.28515625" style="51" customWidth="1"/>
    <col min="8694" max="8694" width="1.140625" style="51" customWidth="1"/>
    <col min="8695" max="8695" width="15.5703125" style="51" customWidth="1"/>
    <col min="8696" max="8696" width="7.7109375" style="51" customWidth="1"/>
    <col min="8697" max="8697" width="1.140625" style="51" customWidth="1"/>
    <col min="8698" max="8698" width="7.7109375" style="51" customWidth="1"/>
    <col min="8699" max="8699" width="72.28515625" style="51" customWidth="1"/>
    <col min="8700" max="8700" width="1.140625" style="51" customWidth="1"/>
    <col min="8701" max="8701" width="15.5703125" style="51" customWidth="1"/>
    <col min="8702" max="8702" width="7.7109375" style="51" customWidth="1"/>
    <col min="8703" max="8703" width="1.140625" style="51" customWidth="1"/>
    <col min="8704" max="8704" width="7.7109375" style="51" customWidth="1"/>
    <col min="8705" max="8705" width="72.28515625" style="51" customWidth="1"/>
    <col min="8706" max="8706" width="1.140625" style="51" customWidth="1"/>
    <col min="8707" max="8707" width="15.5703125" style="51" customWidth="1"/>
    <col min="8708" max="8708" width="7.7109375" style="51" customWidth="1"/>
    <col min="8709" max="8709" width="1.140625" style="51" customWidth="1"/>
    <col min="8710" max="8710" width="7.7109375" style="51" customWidth="1"/>
    <col min="8711" max="8711" width="72.28515625" style="51" customWidth="1"/>
    <col min="8712" max="8712" width="1.140625" style="51" customWidth="1"/>
    <col min="8713" max="8713" width="15.5703125" style="51" customWidth="1"/>
    <col min="8714" max="8714" width="7.7109375" style="51" customWidth="1"/>
    <col min="8715" max="8715" width="1.140625" style="51" customWidth="1"/>
    <col min="8716" max="8716" width="7.7109375" style="51" customWidth="1"/>
    <col min="8717" max="8717" width="72.28515625" style="51" customWidth="1"/>
    <col min="8718" max="8718" width="1.140625" style="51" customWidth="1"/>
    <col min="8719" max="8719" width="15.5703125" style="51" customWidth="1"/>
    <col min="8720" max="8720" width="7.7109375" style="51" customWidth="1"/>
    <col min="8721" max="8721" width="1.140625" style="51" customWidth="1"/>
    <col min="8722" max="8722" width="7.7109375" style="51" customWidth="1"/>
    <col min="8723" max="8723" width="72.28515625" style="51" customWidth="1"/>
    <col min="8724" max="8724" width="1.140625" style="51" customWidth="1"/>
    <col min="8725" max="8725" width="15.5703125" style="51" customWidth="1"/>
    <col min="8726" max="8726" width="7.7109375" style="51" customWidth="1"/>
    <col min="8727" max="8727" width="1.140625" style="51" customWidth="1"/>
    <col min="8728" max="8728" width="7.7109375" style="51" customWidth="1"/>
    <col min="8729" max="8729" width="72.28515625" style="51" customWidth="1"/>
    <col min="8730" max="8730" width="1.140625" style="51" customWidth="1"/>
    <col min="8731" max="8731" width="15.5703125" style="51" customWidth="1"/>
    <col min="8732" max="8732" width="7.7109375" style="51" customWidth="1"/>
    <col min="8733" max="8733" width="1.140625" style="51" customWidth="1"/>
    <col min="8734" max="8734" width="7.7109375" style="51" customWidth="1"/>
    <col min="8735" max="8735" width="72.28515625" style="51" customWidth="1"/>
    <col min="8736" max="8736" width="1.140625" style="51" customWidth="1"/>
    <col min="8737" max="8737" width="42" style="51" customWidth="1"/>
    <col min="8738" max="8738" width="9.140625" style="51" customWidth="1"/>
    <col min="8739" max="8915" width="9.140625" style="51"/>
    <col min="8916" max="8916" width="1.140625" style="51" customWidth="1"/>
    <col min="8917" max="8917" width="29.42578125" style="51" bestFit="1" customWidth="1"/>
    <col min="8918" max="8918" width="82.42578125" style="51" customWidth="1"/>
    <col min="8919" max="8919" width="11" style="51" bestFit="1" customWidth="1"/>
    <col min="8920" max="8920" width="1.140625" style="51" customWidth="1"/>
    <col min="8921" max="8921" width="15.5703125" style="51" customWidth="1"/>
    <col min="8922" max="8922" width="7.7109375" style="51" customWidth="1"/>
    <col min="8923" max="8923" width="1.140625" style="51" customWidth="1"/>
    <col min="8924" max="8924" width="7.7109375" style="51" customWidth="1"/>
    <col min="8925" max="8925" width="72.28515625" style="51" customWidth="1"/>
    <col min="8926" max="8926" width="1.140625" style="51" customWidth="1"/>
    <col min="8927" max="8927" width="15.5703125" style="51" customWidth="1"/>
    <col min="8928" max="8928" width="7.7109375" style="51" customWidth="1"/>
    <col min="8929" max="8929" width="1.140625" style="51" customWidth="1"/>
    <col min="8930" max="8930" width="7.7109375" style="51" customWidth="1"/>
    <col min="8931" max="8931" width="72.28515625" style="51" customWidth="1"/>
    <col min="8932" max="8932" width="1.140625" style="51" customWidth="1"/>
    <col min="8933" max="8933" width="15.5703125" style="51" customWidth="1"/>
    <col min="8934" max="8934" width="7.7109375" style="51" customWidth="1"/>
    <col min="8935" max="8935" width="1.140625" style="51" customWidth="1"/>
    <col min="8936" max="8936" width="7.7109375" style="51" customWidth="1"/>
    <col min="8937" max="8937" width="72.28515625" style="51" customWidth="1"/>
    <col min="8938" max="8938" width="1.140625" style="51" customWidth="1"/>
    <col min="8939" max="8939" width="15.5703125" style="51" customWidth="1"/>
    <col min="8940" max="8940" width="7.7109375" style="51" customWidth="1"/>
    <col min="8941" max="8941" width="1.140625" style="51" customWidth="1"/>
    <col min="8942" max="8942" width="7.7109375" style="51" customWidth="1"/>
    <col min="8943" max="8943" width="72.28515625" style="51" customWidth="1"/>
    <col min="8944" max="8944" width="1.140625" style="51" customWidth="1"/>
    <col min="8945" max="8945" width="15.5703125" style="51" customWidth="1"/>
    <col min="8946" max="8946" width="7.7109375" style="51" customWidth="1"/>
    <col min="8947" max="8947" width="1.140625" style="51" customWidth="1"/>
    <col min="8948" max="8948" width="7.7109375" style="51" customWidth="1"/>
    <col min="8949" max="8949" width="72.28515625" style="51" customWidth="1"/>
    <col min="8950" max="8950" width="1.140625" style="51" customWidth="1"/>
    <col min="8951" max="8951" width="15.5703125" style="51" customWidth="1"/>
    <col min="8952" max="8952" width="7.7109375" style="51" customWidth="1"/>
    <col min="8953" max="8953" width="1.140625" style="51" customWidth="1"/>
    <col min="8954" max="8954" width="7.7109375" style="51" customWidth="1"/>
    <col min="8955" max="8955" width="72.28515625" style="51" customWidth="1"/>
    <col min="8956" max="8956" width="1.140625" style="51" customWidth="1"/>
    <col min="8957" max="8957" width="15.5703125" style="51" customWidth="1"/>
    <col min="8958" max="8958" width="7.7109375" style="51" customWidth="1"/>
    <col min="8959" max="8959" width="1.140625" style="51" customWidth="1"/>
    <col min="8960" max="8960" width="7.7109375" style="51" customWidth="1"/>
    <col min="8961" max="8961" width="72.28515625" style="51" customWidth="1"/>
    <col min="8962" max="8962" width="1.140625" style="51" customWidth="1"/>
    <col min="8963" max="8963" width="15.5703125" style="51" customWidth="1"/>
    <col min="8964" max="8964" width="7.7109375" style="51" customWidth="1"/>
    <col min="8965" max="8965" width="1.140625" style="51" customWidth="1"/>
    <col min="8966" max="8966" width="7.7109375" style="51" customWidth="1"/>
    <col min="8967" max="8967" width="72.28515625" style="51" customWidth="1"/>
    <col min="8968" max="8968" width="1.140625" style="51" customWidth="1"/>
    <col min="8969" max="8969" width="15.5703125" style="51" customWidth="1"/>
    <col min="8970" max="8970" width="7.7109375" style="51" customWidth="1"/>
    <col min="8971" max="8971" width="1.140625" style="51" customWidth="1"/>
    <col min="8972" max="8972" width="7.7109375" style="51" customWidth="1"/>
    <col min="8973" max="8973" width="72.28515625" style="51" customWidth="1"/>
    <col min="8974" max="8974" width="1.140625" style="51" customWidth="1"/>
    <col min="8975" max="8975" width="15.5703125" style="51" customWidth="1"/>
    <col min="8976" max="8976" width="7.7109375" style="51" customWidth="1"/>
    <col min="8977" max="8977" width="1.140625" style="51" customWidth="1"/>
    <col min="8978" max="8978" width="7.7109375" style="51" customWidth="1"/>
    <col min="8979" max="8979" width="72.28515625" style="51" customWidth="1"/>
    <col min="8980" max="8980" width="1.140625" style="51" customWidth="1"/>
    <col min="8981" max="8981" width="15.5703125" style="51" customWidth="1"/>
    <col min="8982" max="8982" width="7.7109375" style="51" customWidth="1"/>
    <col min="8983" max="8983" width="1.140625" style="51" customWidth="1"/>
    <col min="8984" max="8984" width="7.7109375" style="51" customWidth="1"/>
    <col min="8985" max="8985" width="72.28515625" style="51" customWidth="1"/>
    <col min="8986" max="8986" width="1.140625" style="51" customWidth="1"/>
    <col min="8987" max="8987" width="15.5703125" style="51" customWidth="1"/>
    <col min="8988" max="8988" width="7.7109375" style="51" customWidth="1"/>
    <col min="8989" max="8989" width="1.140625" style="51" customWidth="1"/>
    <col min="8990" max="8990" width="7.7109375" style="51" customWidth="1"/>
    <col min="8991" max="8991" width="72.28515625" style="51" customWidth="1"/>
    <col min="8992" max="8992" width="1.140625" style="51" customWidth="1"/>
    <col min="8993" max="8993" width="42" style="51" customWidth="1"/>
    <col min="8994" max="8994" width="9.140625" style="51" customWidth="1"/>
    <col min="8995" max="9171" width="9.140625" style="51"/>
    <col min="9172" max="9172" width="1.140625" style="51" customWidth="1"/>
    <col min="9173" max="9173" width="29.42578125" style="51" bestFit="1" customWidth="1"/>
    <col min="9174" max="9174" width="82.42578125" style="51" customWidth="1"/>
    <col min="9175" max="9175" width="11" style="51" bestFit="1" customWidth="1"/>
    <col min="9176" max="9176" width="1.140625" style="51" customWidth="1"/>
    <col min="9177" max="9177" width="15.5703125" style="51" customWidth="1"/>
    <col min="9178" max="9178" width="7.7109375" style="51" customWidth="1"/>
    <col min="9179" max="9179" width="1.140625" style="51" customWidth="1"/>
    <col min="9180" max="9180" width="7.7109375" style="51" customWidth="1"/>
    <col min="9181" max="9181" width="72.28515625" style="51" customWidth="1"/>
    <col min="9182" max="9182" width="1.140625" style="51" customWidth="1"/>
    <col min="9183" max="9183" width="15.5703125" style="51" customWidth="1"/>
    <col min="9184" max="9184" width="7.7109375" style="51" customWidth="1"/>
    <col min="9185" max="9185" width="1.140625" style="51" customWidth="1"/>
    <col min="9186" max="9186" width="7.7109375" style="51" customWidth="1"/>
    <col min="9187" max="9187" width="72.28515625" style="51" customWidth="1"/>
    <col min="9188" max="9188" width="1.140625" style="51" customWidth="1"/>
    <col min="9189" max="9189" width="15.5703125" style="51" customWidth="1"/>
    <col min="9190" max="9190" width="7.7109375" style="51" customWidth="1"/>
    <col min="9191" max="9191" width="1.140625" style="51" customWidth="1"/>
    <col min="9192" max="9192" width="7.7109375" style="51" customWidth="1"/>
    <col min="9193" max="9193" width="72.28515625" style="51" customWidth="1"/>
    <col min="9194" max="9194" width="1.140625" style="51" customWidth="1"/>
    <col min="9195" max="9195" width="15.5703125" style="51" customWidth="1"/>
    <col min="9196" max="9196" width="7.7109375" style="51" customWidth="1"/>
    <col min="9197" max="9197" width="1.140625" style="51" customWidth="1"/>
    <col min="9198" max="9198" width="7.7109375" style="51" customWidth="1"/>
    <col min="9199" max="9199" width="72.28515625" style="51" customWidth="1"/>
    <col min="9200" max="9200" width="1.140625" style="51" customWidth="1"/>
    <col min="9201" max="9201" width="15.5703125" style="51" customWidth="1"/>
    <col min="9202" max="9202" width="7.7109375" style="51" customWidth="1"/>
    <col min="9203" max="9203" width="1.140625" style="51" customWidth="1"/>
    <col min="9204" max="9204" width="7.7109375" style="51" customWidth="1"/>
    <col min="9205" max="9205" width="72.28515625" style="51" customWidth="1"/>
    <col min="9206" max="9206" width="1.140625" style="51" customWidth="1"/>
    <col min="9207" max="9207" width="15.5703125" style="51" customWidth="1"/>
    <col min="9208" max="9208" width="7.7109375" style="51" customWidth="1"/>
    <col min="9209" max="9209" width="1.140625" style="51" customWidth="1"/>
    <col min="9210" max="9210" width="7.7109375" style="51" customWidth="1"/>
    <col min="9211" max="9211" width="72.28515625" style="51" customWidth="1"/>
    <col min="9212" max="9212" width="1.140625" style="51" customWidth="1"/>
    <col min="9213" max="9213" width="15.5703125" style="51" customWidth="1"/>
    <col min="9214" max="9214" width="7.7109375" style="51" customWidth="1"/>
    <col min="9215" max="9215" width="1.140625" style="51" customWidth="1"/>
    <col min="9216" max="9216" width="7.7109375" style="51" customWidth="1"/>
    <col min="9217" max="9217" width="72.28515625" style="51" customWidth="1"/>
    <col min="9218" max="9218" width="1.140625" style="51" customWidth="1"/>
    <col min="9219" max="9219" width="15.5703125" style="51" customWidth="1"/>
    <col min="9220" max="9220" width="7.7109375" style="51" customWidth="1"/>
    <col min="9221" max="9221" width="1.140625" style="51" customWidth="1"/>
    <col min="9222" max="9222" width="7.7109375" style="51" customWidth="1"/>
    <col min="9223" max="9223" width="72.28515625" style="51" customWidth="1"/>
    <col min="9224" max="9224" width="1.140625" style="51" customWidth="1"/>
    <col min="9225" max="9225" width="15.5703125" style="51" customWidth="1"/>
    <col min="9226" max="9226" width="7.7109375" style="51" customWidth="1"/>
    <col min="9227" max="9227" width="1.140625" style="51" customWidth="1"/>
    <col min="9228" max="9228" width="7.7109375" style="51" customWidth="1"/>
    <col min="9229" max="9229" width="72.28515625" style="51" customWidth="1"/>
    <col min="9230" max="9230" width="1.140625" style="51" customWidth="1"/>
    <col min="9231" max="9231" width="15.5703125" style="51" customWidth="1"/>
    <col min="9232" max="9232" width="7.7109375" style="51" customWidth="1"/>
    <col min="9233" max="9233" width="1.140625" style="51" customWidth="1"/>
    <col min="9234" max="9234" width="7.7109375" style="51" customWidth="1"/>
    <col min="9235" max="9235" width="72.28515625" style="51" customWidth="1"/>
    <col min="9236" max="9236" width="1.140625" style="51" customWidth="1"/>
    <col min="9237" max="9237" width="15.5703125" style="51" customWidth="1"/>
    <col min="9238" max="9238" width="7.7109375" style="51" customWidth="1"/>
    <col min="9239" max="9239" width="1.140625" style="51" customWidth="1"/>
    <col min="9240" max="9240" width="7.7109375" style="51" customWidth="1"/>
    <col min="9241" max="9241" width="72.28515625" style="51" customWidth="1"/>
    <col min="9242" max="9242" width="1.140625" style="51" customWidth="1"/>
    <col min="9243" max="9243" width="15.5703125" style="51" customWidth="1"/>
    <col min="9244" max="9244" width="7.7109375" style="51" customWidth="1"/>
    <col min="9245" max="9245" width="1.140625" style="51" customWidth="1"/>
    <col min="9246" max="9246" width="7.7109375" style="51" customWidth="1"/>
    <col min="9247" max="9247" width="72.28515625" style="51" customWidth="1"/>
    <col min="9248" max="9248" width="1.140625" style="51" customWidth="1"/>
    <col min="9249" max="9249" width="42" style="51" customWidth="1"/>
    <col min="9250" max="9250" width="9.140625" style="51" customWidth="1"/>
    <col min="9251" max="9427" width="9.140625" style="51"/>
    <col min="9428" max="9428" width="1.140625" style="51" customWidth="1"/>
    <col min="9429" max="9429" width="29.42578125" style="51" bestFit="1" customWidth="1"/>
    <col min="9430" max="9430" width="82.42578125" style="51" customWidth="1"/>
    <col min="9431" max="9431" width="11" style="51" bestFit="1" customWidth="1"/>
    <col min="9432" max="9432" width="1.140625" style="51" customWidth="1"/>
    <col min="9433" max="9433" width="15.5703125" style="51" customWidth="1"/>
    <col min="9434" max="9434" width="7.7109375" style="51" customWidth="1"/>
    <col min="9435" max="9435" width="1.140625" style="51" customWidth="1"/>
    <col min="9436" max="9436" width="7.7109375" style="51" customWidth="1"/>
    <col min="9437" max="9437" width="72.28515625" style="51" customWidth="1"/>
    <col min="9438" max="9438" width="1.140625" style="51" customWidth="1"/>
    <col min="9439" max="9439" width="15.5703125" style="51" customWidth="1"/>
    <col min="9440" max="9440" width="7.7109375" style="51" customWidth="1"/>
    <col min="9441" max="9441" width="1.140625" style="51" customWidth="1"/>
    <col min="9442" max="9442" width="7.7109375" style="51" customWidth="1"/>
    <col min="9443" max="9443" width="72.28515625" style="51" customWidth="1"/>
    <col min="9444" max="9444" width="1.140625" style="51" customWidth="1"/>
    <col min="9445" max="9445" width="15.5703125" style="51" customWidth="1"/>
    <col min="9446" max="9446" width="7.7109375" style="51" customWidth="1"/>
    <col min="9447" max="9447" width="1.140625" style="51" customWidth="1"/>
    <col min="9448" max="9448" width="7.7109375" style="51" customWidth="1"/>
    <col min="9449" max="9449" width="72.28515625" style="51" customWidth="1"/>
    <col min="9450" max="9450" width="1.140625" style="51" customWidth="1"/>
    <col min="9451" max="9451" width="15.5703125" style="51" customWidth="1"/>
    <col min="9452" max="9452" width="7.7109375" style="51" customWidth="1"/>
    <col min="9453" max="9453" width="1.140625" style="51" customWidth="1"/>
    <col min="9454" max="9454" width="7.7109375" style="51" customWidth="1"/>
    <col min="9455" max="9455" width="72.28515625" style="51" customWidth="1"/>
    <col min="9456" max="9456" width="1.140625" style="51" customWidth="1"/>
    <col min="9457" max="9457" width="15.5703125" style="51" customWidth="1"/>
    <col min="9458" max="9458" width="7.7109375" style="51" customWidth="1"/>
    <col min="9459" max="9459" width="1.140625" style="51" customWidth="1"/>
    <col min="9460" max="9460" width="7.7109375" style="51" customWidth="1"/>
    <col min="9461" max="9461" width="72.28515625" style="51" customWidth="1"/>
    <col min="9462" max="9462" width="1.140625" style="51" customWidth="1"/>
    <col min="9463" max="9463" width="15.5703125" style="51" customWidth="1"/>
    <col min="9464" max="9464" width="7.7109375" style="51" customWidth="1"/>
    <col min="9465" max="9465" width="1.140625" style="51" customWidth="1"/>
    <col min="9466" max="9466" width="7.7109375" style="51" customWidth="1"/>
    <col min="9467" max="9467" width="72.28515625" style="51" customWidth="1"/>
    <col min="9468" max="9468" width="1.140625" style="51" customWidth="1"/>
    <col min="9469" max="9469" width="15.5703125" style="51" customWidth="1"/>
    <col min="9470" max="9470" width="7.7109375" style="51" customWidth="1"/>
    <col min="9471" max="9471" width="1.140625" style="51" customWidth="1"/>
    <col min="9472" max="9472" width="7.7109375" style="51" customWidth="1"/>
    <col min="9473" max="9473" width="72.28515625" style="51" customWidth="1"/>
    <col min="9474" max="9474" width="1.140625" style="51" customWidth="1"/>
    <col min="9475" max="9475" width="15.5703125" style="51" customWidth="1"/>
    <col min="9476" max="9476" width="7.7109375" style="51" customWidth="1"/>
    <col min="9477" max="9477" width="1.140625" style="51" customWidth="1"/>
    <col min="9478" max="9478" width="7.7109375" style="51" customWidth="1"/>
    <col min="9479" max="9479" width="72.28515625" style="51" customWidth="1"/>
    <col min="9480" max="9480" width="1.140625" style="51" customWidth="1"/>
    <col min="9481" max="9481" width="15.5703125" style="51" customWidth="1"/>
    <col min="9482" max="9482" width="7.7109375" style="51" customWidth="1"/>
    <col min="9483" max="9483" width="1.140625" style="51" customWidth="1"/>
    <col min="9484" max="9484" width="7.7109375" style="51" customWidth="1"/>
    <col min="9485" max="9485" width="72.28515625" style="51" customWidth="1"/>
    <col min="9486" max="9486" width="1.140625" style="51" customWidth="1"/>
    <col min="9487" max="9487" width="15.5703125" style="51" customWidth="1"/>
    <col min="9488" max="9488" width="7.7109375" style="51" customWidth="1"/>
    <col min="9489" max="9489" width="1.140625" style="51" customWidth="1"/>
    <col min="9490" max="9490" width="7.7109375" style="51" customWidth="1"/>
    <col min="9491" max="9491" width="72.28515625" style="51" customWidth="1"/>
    <col min="9492" max="9492" width="1.140625" style="51" customWidth="1"/>
    <col min="9493" max="9493" width="15.5703125" style="51" customWidth="1"/>
    <col min="9494" max="9494" width="7.7109375" style="51" customWidth="1"/>
    <col min="9495" max="9495" width="1.140625" style="51" customWidth="1"/>
    <col min="9496" max="9496" width="7.7109375" style="51" customWidth="1"/>
    <col min="9497" max="9497" width="72.28515625" style="51" customWidth="1"/>
    <col min="9498" max="9498" width="1.140625" style="51" customWidth="1"/>
    <col min="9499" max="9499" width="15.5703125" style="51" customWidth="1"/>
    <col min="9500" max="9500" width="7.7109375" style="51" customWidth="1"/>
    <col min="9501" max="9501" width="1.140625" style="51" customWidth="1"/>
    <col min="9502" max="9502" width="7.7109375" style="51" customWidth="1"/>
    <col min="9503" max="9503" width="72.28515625" style="51" customWidth="1"/>
    <col min="9504" max="9504" width="1.140625" style="51" customWidth="1"/>
    <col min="9505" max="9505" width="42" style="51" customWidth="1"/>
    <col min="9506" max="9506" width="9.140625" style="51" customWidth="1"/>
    <col min="9507" max="9683" width="9.140625" style="51"/>
    <col min="9684" max="9684" width="1.140625" style="51" customWidth="1"/>
    <col min="9685" max="9685" width="29.42578125" style="51" bestFit="1" customWidth="1"/>
    <col min="9686" max="9686" width="82.42578125" style="51" customWidth="1"/>
    <col min="9687" max="9687" width="11" style="51" bestFit="1" customWidth="1"/>
    <col min="9688" max="9688" width="1.140625" style="51" customWidth="1"/>
    <col min="9689" max="9689" width="15.5703125" style="51" customWidth="1"/>
    <col min="9690" max="9690" width="7.7109375" style="51" customWidth="1"/>
    <col min="9691" max="9691" width="1.140625" style="51" customWidth="1"/>
    <col min="9692" max="9692" width="7.7109375" style="51" customWidth="1"/>
    <col min="9693" max="9693" width="72.28515625" style="51" customWidth="1"/>
    <col min="9694" max="9694" width="1.140625" style="51" customWidth="1"/>
    <col min="9695" max="9695" width="15.5703125" style="51" customWidth="1"/>
    <col min="9696" max="9696" width="7.7109375" style="51" customWidth="1"/>
    <col min="9697" max="9697" width="1.140625" style="51" customWidth="1"/>
    <col min="9698" max="9698" width="7.7109375" style="51" customWidth="1"/>
    <col min="9699" max="9699" width="72.28515625" style="51" customWidth="1"/>
    <col min="9700" max="9700" width="1.140625" style="51" customWidth="1"/>
    <col min="9701" max="9701" width="15.5703125" style="51" customWidth="1"/>
    <col min="9702" max="9702" width="7.7109375" style="51" customWidth="1"/>
    <col min="9703" max="9703" width="1.140625" style="51" customWidth="1"/>
    <col min="9704" max="9704" width="7.7109375" style="51" customWidth="1"/>
    <col min="9705" max="9705" width="72.28515625" style="51" customWidth="1"/>
    <col min="9706" max="9706" width="1.140625" style="51" customWidth="1"/>
    <col min="9707" max="9707" width="15.5703125" style="51" customWidth="1"/>
    <col min="9708" max="9708" width="7.7109375" style="51" customWidth="1"/>
    <col min="9709" max="9709" width="1.140625" style="51" customWidth="1"/>
    <col min="9710" max="9710" width="7.7109375" style="51" customWidth="1"/>
    <col min="9711" max="9711" width="72.28515625" style="51" customWidth="1"/>
    <col min="9712" max="9712" width="1.140625" style="51" customWidth="1"/>
    <col min="9713" max="9713" width="15.5703125" style="51" customWidth="1"/>
    <col min="9714" max="9714" width="7.7109375" style="51" customWidth="1"/>
    <col min="9715" max="9715" width="1.140625" style="51" customWidth="1"/>
    <col min="9716" max="9716" width="7.7109375" style="51" customWidth="1"/>
    <col min="9717" max="9717" width="72.28515625" style="51" customWidth="1"/>
    <col min="9718" max="9718" width="1.140625" style="51" customWidth="1"/>
    <col min="9719" max="9719" width="15.5703125" style="51" customWidth="1"/>
    <col min="9720" max="9720" width="7.7109375" style="51" customWidth="1"/>
    <col min="9721" max="9721" width="1.140625" style="51" customWidth="1"/>
    <col min="9722" max="9722" width="7.7109375" style="51" customWidth="1"/>
    <col min="9723" max="9723" width="72.28515625" style="51" customWidth="1"/>
    <col min="9724" max="9724" width="1.140625" style="51" customWidth="1"/>
    <col min="9725" max="9725" width="15.5703125" style="51" customWidth="1"/>
    <col min="9726" max="9726" width="7.7109375" style="51" customWidth="1"/>
    <col min="9727" max="9727" width="1.140625" style="51" customWidth="1"/>
    <col min="9728" max="9728" width="7.7109375" style="51" customWidth="1"/>
    <col min="9729" max="9729" width="72.28515625" style="51" customWidth="1"/>
    <col min="9730" max="9730" width="1.140625" style="51" customWidth="1"/>
    <col min="9731" max="9731" width="15.5703125" style="51" customWidth="1"/>
    <col min="9732" max="9732" width="7.7109375" style="51" customWidth="1"/>
    <col min="9733" max="9733" width="1.140625" style="51" customWidth="1"/>
    <col min="9734" max="9734" width="7.7109375" style="51" customWidth="1"/>
    <col min="9735" max="9735" width="72.28515625" style="51" customWidth="1"/>
    <col min="9736" max="9736" width="1.140625" style="51" customWidth="1"/>
    <col min="9737" max="9737" width="15.5703125" style="51" customWidth="1"/>
    <col min="9738" max="9738" width="7.7109375" style="51" customWidth="1"/>
    <col min="9739" max="9739" width="1.140625" style="51" customWidth="1"/>
    <col min="9740" max="9740" width="7.7109375" style="51" customWidth="1"/>
    <col min="9741" max="9741" width="72.28515625" style="51" customWidth="1"/>
    <col min="9742" max="9742" width="1.140625" style="51" customWidth="1"/>
    <col min="9743" max="9743" width="15.5703125" style="51" customWidth="1"/>
    <col min="9744" max="9744" width="7.7109375" style="51" customWidth="1"/>
    <col min="9745" max="9745" width="1.140625" style="51" customWidth="1"/>
    <col min="9746" max="9746" width="7.7109375" style="51" customWidth="1"/>
    <col min="9747" max="9747" width="72.28515625" style="51" customWidth="1"/>
    <col min="9748" max="9748" width="1.140625" style="51" customWidth="1"/>
    <col min="9749" max="9749" width="15.5703125" style="51" customWidth="1"/>
    <col min="9750" max="9750" width="7.7109375" style="51" customWidth="1"/>
    <col min="9751" max="9751" width="1.140625" style="51" customWidth="1"/>
    <col min="9752" max="9752" width="7.7109375" style="51" customWidth="1"/>
    <col min="9753" max="9753" width="72.28515625" style="51" customWidth="1"/>
    <col min="9754" max="9754" width="1.140625" style="51" customWidth="1"/>
    <col min="9755" max="9755" width="15.5703125" style="51" customWidth="1"/>
    <col min="9756" max="9756" width="7.7109375" style="51" customWidth="1"/>
    <col min="9757" max="9757" width="1.140625" style="51" customWidth="1"/>
    <col min="9758" max="9758" width="7.7109375" style="51" customWidth="1"/>
    <col min="9759" max="9759" width="72.28515625" style="51" customWidth="1"/>
    <col min="9760" max="9760" width="1.140625" style="51" customWidth="1"/>
    <col min="9761" max="9761" width="42" style="51" customWidth="1"/>
    <col min="9762" max="9762" width="9.140625" style="51" customWidth="1"/>
    <col min="9763" max="9939" width="9.140625" style="51"/>
    <col min="9940" max="9940" width="1.140625" style="51" customWidth="1"/>
    <col min="9941" max="9941" width="29.42578125" style="51" bestFit="1" customWidth="1"/>
    <col min="9942" max="9942" width="82.42578125" style="51" customWidth="1"/>
    <col min="9943" max="9943" width="11" style="51" bestFit="1" customWidth="1"/>
    <col min="9944" max="9944" width="1.140625" style="51" customWidth="1"/>
    <col min="9945" max="9945" width="15.5703125" style="51" customWidth="1"/>
    <col min="9946" max="9946" width="7.7109375" style="51" customWidth="1"/>
    <col min="9947" max="9947" width="1.140625" style="51" customWidth="1"/>
    <col min="9948" max="9948" width="7.7109375" style="51" customWidth="1"/>
    <col min="9949" max="9949" width="72.28515625" style="51" customWidth="1"/>
    <col min="9950" max="9950" width="1.140625" style="51" customWidth="1"/>
    <col min="9951" max="9951" width="15.5703125" style="51" customWidth="1"/>
    <col min="9952" max="9952" width="7.7109375" style="51" customWidth="1"/>
    <col min="9953" max="9953" width="1.140625" style="51" customWidth="1"/>
    <col min="9954" max="9954" width="7.7109375" style="51" customWidth="1"/>
    <col min="9955" max="9955" width="72.28515625" style="51" customWidth="1"/>
    <col min="9956" max="9956" width="1.140625" style="51" customWidth="1"/>
    <col min="9957" max="9957" width="15.5703125" style="51" customWidth="1"/>
    <col min="9958" max="9958" width="7.7109375" style="51" customWidth="1"/>
    <col min="9959" max="9959" width="1.140625" style="51" customWidth="1"/>
    <col min="9960" max="9960" width="7.7109375" style="51" customWidth="1"/>
    <col min="9961" max="9961" width="72.28515625" style="51" customWidth="1"/>
    <col min="9962" max="9962" width="1.140625" style="51" customWidth="1"/>
    <col min="9963" max="9963" width="15.5703125" style="51" customWidth="1"/>
    <col min="9964" max="9964" width="7.7109375" style="51" customWidth="1"/>
    <col min="9965" max="9965" width="1.140625" style="51" customWidth="1"/>
    <col min="9966" max="9966" width="7.7109375" style="51" customWidth="1"/>
    <col min="9967" max="9967" width="72.28515625" style="51" customWidth="1"/>
    <col min="9968" max="9968" width="1.140625" style="51" customWidth="1"/>
    <col min="9969" max="9969" width="15.5703125" style="51" customWidth="1"/>
    <col min="9970" max="9970" width="7.7109375" style="51" customWidth="1"/>
    <col min="9971" max="9971" width="1.140625" style="51" customWidth="1"/>
    <col min="9972" max="9972" width="7.7109375" style="51" customWidth="1"/>
    <col min="9973" max="9973" width="72.28515625" style="51" customWidth="1"/>
    <col min="9974" max="9974" width="1.140625" style="51" customWidth="1"/>
    <col min="9975" max="9975" width="15.5703125" style="51" customWidth="1"/>
    <col min="9976" max="9976" width="7.7109375" style="51" customWidth="1"/>
    <col min="9977" max="9977" width="1.140625" style="51" customWidth="1"/>
    <col min="9978" max="9978" width="7.7109375" style="51" customWidth="1"/>
    <col min="9979" max="9979" width="72.28515625" style="51" customWidth="1"/>
    <col min="9980" max="9980" width="1.140625" style="51" customWidth="1"/>
    <col min="9981" max="9981" width="15.5703125" style="51" customWidth="1"/>
    <col min="9982" max="9982" width="7.7109375" style="51" customWidth="1"/>
    <col min="9983" max="9983" width="1.140625" style="51" customWidth="1"/>
    <col min="9984" max="9984" width="7.7109375" style="51" customWidth="1"/>
    <col min="9985" max="9985" width="72.28515625" style="51" customWidth="1"/>
    <col min="9986" max="9986" width="1.140625" style="51" customWidth="1"/>
    <col min="9987" max="9987" width="15.5703125" style="51" customWidth="1"/>
    <col min="9988" max="9988" width="7.7109375" style="51" customWidth="1"/>
    <col min="9989" max="9989" width="1.140625" style="51" customWidth="1"/>
    <col min="9990" max="9990" width="7.7109375" style="51" customWidth="1"/>
    <col min="9991" max="9991" width="72.28515625" style="51" customWidth="1"/>
    <col min="9992" max="9992" width="1.140625" style="51" customWidth="1"/>
    <col min="9993" max="9993" width="15.5703125" style="51" customWidth="1"/>
    <col min="9994" max="9994" width="7.7109375" style="51" customWidth="1"/>
    <col min="9995" max="9995" width="1.140625" style="51" customWidth="1"/>
    <col min="9996" max="9996" width="7.7109375" style="51" customWidth="1"/>
    <col min="9997" max="9997" width="72.28515625" style="51" customWidth="1"/>
    <col min="9998" max="9998" width="1.140625" style="51" customWidth="1"/>
    <col min="9999" max="9999" width="15.5703125" style="51" customWidth="1"/>
    <col min="10000" max="10000" width="7.7109375" style="51" customWidth="1"/>
    <col min="10001" max="10001" width="1.140625" style="51" customWidth="1"/>
    <col min="10002" max="10002" width="7.7109375" style="51" customWidth="1"/>
    <col min="10003" max="10003" width="72.28515625" style="51" customWidth="1"/>
    <col min="10004" max="10004" width="1.140625" style="51" customWidth="1"/>
    <col min="10005" max="10005" width="15.5703125" style="51" customWidth="1"/>
    <col min="10006" max="10006" width="7.7109375" style="51" customWidth="1"/>
    <col min="10007" max="10007" width="1.140625" style="51" customWidth="1"/>
    <col min="10008" max="10008" width="7.7109375" style="51" customWidth="1"/>
    <col min="10009" max="10009" width="72.28515625" style="51" customWidth="1"/>
    <col min="10010" max="10010" width="1.140625" style="51" customWidth="1"/>
    <col min="10011" max="10011" width="15.5703125" style="51" customWidth="1"/>
    <col min="10012" max="10012" width="7.7109375" style="51" customWidth="1"/>
    <col min="10013" max="10013" width="1.140625" style="51" customWidth="1"/>
    <col min="10014" max="10014" width="7.7109375" style="51" customWidth="1"/>
    <col min="10015" max="10015" width="72.28515625" style="51" customWidth="1"/>
    <col min="10016" max="10016" width="1.140625" style="51" customWidth="1"/>
    <col min="10017" max="10017" width="42" style="51" customWidth="1"/>
    <col min="10018" max="10018" width="9.140625" style="51" customWidth="1"/>
    <col min="10019" max="10195" width="9.140625" style="51"/>
    <col min="10196" max="10196" width="1.140625" style="51" customWidth="1"/>
    <col min="10197" max="10197" width="29.42578125" style="51" bestFit="1" customWidth="1"/>
    <col min="10198" max="10198" width="82.42578125" style="51" customWidth="1"/>
    <col min="10199" max="10199" width="11" style="51" bestFit="1" customWidth="1"/>
    <col min="10200" max="10200" width="1.140625" style="51" customWidth="1"/>
    <col min="10201" max="10201" width="15.5703125" style="51" customWidth="1"/>
    <col min="10202" max="10202" width="7.7109375" style="51" customWidth="1"/>
    <col min="10203" max="10203" width="1.140625" style="51" customWidth="1"/>
    <col min="10204" max="10204" width="7.7109375" style="51" customWidth="1"/>
    <col min="10205" max="10205" width="72.28515625" style="51" customWidth="1"/>
    <col min="10206" max="10206" width="1.140625" style="51" customWidth="1"/>
    <col min="10207" max="10207" width="15.5703125" style="51" customWidth="1"/>
    <col min="10208" max="10208" width="7.7109375" style="51" customWidth="1"/>
    <col min="10209" max="10209" width="1.140625" style="51" customWidth="1"/>
    <col min="10210" max="10210" width="7.7109375" style="51" customWidth="1"/>
    <col min="10211" max="10211" width="72.28515625" style="51" customWidth="1"/>
    <col min="10212" max="10212" width="1.140625" style="51" customWidth="1"/>
    <col min="10213" max="10213" width="15.5703125" style="51" customWidth="1"/>
    <col min="10214" max="10214" width="7.7109375" style="51" customWidth="1"/>
    <col min="10215" max="10215" width="1.140625" style="51" customWidth="1"/>
    <col min="10216" max="10216" width="7.7109375" style="51" customWidth="1"/>
    <col min="10217" max="10217" width="72.28515625" style="51" customWidth="1"/>
    <col min="10218" max="10218" width="1.140625" style="51" customWidth="1"/>
    <col min="10219" max="10219" width="15.5703125" style="51" customWidth="1"/>
    <col min="10220" max="10220" width="7.7109375" style="51" customWidth="1"/>
    <col min="10221" max="10221" width="1.140625" style="51" customWidth="1"/>
    <col min="10222" max="10222" width="7.7109375" style="51" customWidth="1"/>
    <col min="10223" max="10223" width="72.28515625" style="51" customWidth="1"/>
    <col min="10224" max="10224" width="1.140625" style="51" customWidth="1"/>
    <col min="10225" max="10225" width="15.5703125" style="51" customWidth="1"/>
    <col min="10226" max="10226" width="7.7109375" style="51" customWidth="1"/>
    <col min="10227" max="10227" width="1.140625" style="51" customWidth="1"/>
    <col min="10228" max="10228" width="7.7109375" style="51" customWidth="1"/>
    <col min="10229" max="10229" width="72.28515625" style="51" customWidth="1"/>
    <col min="10230" max="10230" width="1.140625" style="51" customWidth="1"/>
    <col min="10231" max="10231" width="15.5703125" style="51" customWidth="1"/>
    <col min="10232" max="10232" width="7.7109375" style="51" customWidth="1"/>
    <col min="10233" max="10233" width="1.140625" style="51" customWidth="1"/>
    <col min="10234" max="10234" width="7.7109375" style="51" customWidth="1"/>
    <col min="10235" max="10235" width="72.28515625" style="51" customWidth="1"/>
    <col min="10236" max="10236" width="1.140625" style="51" customWidth="1"/>
    <col min="10237" max="10237" width="15.5703125" style="51" customWidth="1"/>
    <col min="10238" max="10238" width="7.7109375" style="51" customWidth="1"/>
    <col min="10239" max="10239" width="1.140625" style="51" customWidth="1"/>
    <col min="10240" max="10240" width="7.7109375" style="51" customWidth="1"/>
    <col min="10241" max="10241" width="72.28515625" style="51" customWidth="1"/>
    <col min="10242" max="10242" width="1.140625" style="51" customWidth="1"/>
    <col min="10243" max="10243" width="15.5703125" style="51" customWidth="1"/>
    <col min="10244" max="10244" width="7.7109375" style="51" customWidth="1"/>
    <col min="10245" max="10245" width="1.140625" style="51" customWidth="1"/>
    <col min="10246" max="10246" width="7.7109375" style="51" customWidth="1"/>
    <col min="10247" max="10247" width="72.28515625" style="51" customWidth="1"/>
    <col min="10248" max="10248" width="1.140625" style="51" customWidth="1"/>
    <col min="10249" max="10249" width="15.5703125" style="51" customWidth="1"/>
    <col min="10250" max="10250" width="7.7109375" style="51" customWidth="1"/>
    <col min="10251" max="10251" width="1.140625" style="51" customWidth="1"/>
    <col min="10252" max="10252" width="7.7109375" style="51" customWidth="1"/>
    <col min="10253" max="10253" width="72.28515625" style="51" customWidth="1"/>
    <col min="10254" max="10254" width="1.140625" style="51" customWidth="1"/>
    <col min="10255" max="10255" width="15.5703125" style="51" customWidth="1"/>
    <col min="10256" max="10256" width="7.7109375" style="51" customWidth="1"/>
    <col min="10257" max="10257" width="1.140625" style="51" customWidth="1"/>
    <col min="10258" max="10258" width="7.7109375" style="51" customWidth="1"/>
    <col min="10259" max="10259" width="72.28515625" style="51" customWidth="1"/>
    <col min="10260" max="10260" width="1.140625" style="51" customWidth="1"/>
    <col min="10261" max="10261" width="15.5703125" style="51" customWidth="1"/>
    <col min="10262" max="10262" width="7.7109375" style="51" customWidth="1"/>
    <col min="10263" max="10263" width="1.140625" style="51" customWidth="1"/>
    <col min="10264" max="10264" width="7.7109375" style="51" customWidth="1"/>
    <col min="10265" max="10265" width="72.28515625" style="51" customWidth="1"/>
    <col min="10266" max="10266" width="1.140625" style="51" customWidth="1"/>
    <col min="10267" max="10267" width="15.5703125" style="51" customWidth="1"/>
    <col min="10268" max="10268" width="7.7109375" style="51" customWidth="1"/>
    <col min="10269" max="10269" width="1.140625" style="51" customWidth="1"/>
    <col min="10270" max="10270" width="7.7109375" style="51" customWidth="1"/>
    <col min="10271" max="10271" width="72.28515625" style="51" customWidth="1"/>
    <col min="10272" max="10272" width="1.140625" style="51" customWidth="1"/>
    <col min="10273" max="10273" width="42" style="51" customWidth="1"/>
    <col min="10274" max="10274" width="9.140625" style="51" customWidth="1"/>
    <col min="10275" max="10451" width="9.140625" style="51"/>
    <col min="10452" max="10452" width="1.140625" style="51" customWidth="1"/>
    <col min="10453" max="10453" width="29.42578125" style="51" bestFit="1" customWidth="1"/>
    <col min="10454" max="10454" width="82.42578125" style="51" customWidth="1"/>
    <col min="10455" max="10455" width="11" style="51" bestFit="1" customWidth="1"/>
    <col min="10456" max="10456" width="1.140625" style="51" customWidth="1"/>
    <col min="10457" max="10457" width="15.5703125" style="51" customWidth="1"/>
    <col min="10458" max="10458" width="7.7109375" style="51" customWidth="1"/>
    <col min="10459" max="10459" width="1.140625" style="51" customWidth="1"/>
    <col min="10460" max="10460" width="7.7109375" style="51" customWidth="1"/>
    <col min="10461" max="10461" width="72.28515625" style="51" customWidth="1"/>
    <col min="10462" max="10462" width="1.140625" style="51" customWidth="1"/>
    <col min="10463" max="10463" width="15.5703125" style="51" customWidth="1"/>
    <col min="10464" max="10464" width="7.7109375" style="51" customWidth="1"/>
    <col min="10465" max="10465" width="1.140625" style="51" customWidth="1"/>
    <col min="10466" max="10466" width="7.7109375" style="51" customWidth="1"/>
    <col min="10467" max="10467" width="72.28515625" style="51" customWidth="1"/>
    <col min="10468" max="10468" width="1.140625" style="51" customWidth="1"/>
    <col min="10469" max="10469" width="15.5703125" style="51" customWidth="1"/>
    <col min="10470" max="10470" width="7.7109375" style="51" customWidth="1"/>
    <col min="10471" max="10471" width="1.140625" style="51" customWidth="1"/>
    <col min="10472" max="10472" width="7.7109375" style="51" customWidth="1"/>
    <col min="10473" max="10473" width="72.28515625" style="51" customWidth="1"/>
    <col min="10474" max="10474" width="1.140625" style="51" customWidth="1"/>
    <col min="10475" max="10475" width="15.5703125" style="51" customWidth="1"/>
    <col min="10476" max="10476" width="7.7109375" style="51" customWidth="1"/>
    <col min="10477" max="10477" width="1.140625" style="51" customWidth="1"/>
    <col min="10478" max="10478" width="7.7109375" style="51" customWidth="1"/>
    <col min="10479" max="10479" width="72.28515625" style="51" customWidth="1"/>
    <col min="10480" max="10480" width="1.140625" style="51" customWidth="1"/>
    <col min="10481" max="10481" width="15.5703125" style="51" customWidth="1"/>
    <col min="10482" max="10482" width="7.7109375" style="51" customWidth="1"/>
    <col min="10483" max="10483" width="1.140625" style="51" customWidth="1"/>
    <col min="10484" max="10484" width="7.7109375" style="51" customWidth="1"/>
    <col min="10485" max="10485" width="72.28515625" style="51" customWidth="1"/>
    <col min="10486" max="10486" width="1.140625" style="51" customWidth="1"/>
    <col min="10487" max="10487" width="15.5703125" style="51" customWidth="1"/>
    <col min="10488" max="10488" width="7.7109375" style="51" customWidth="1"/>
    <col min="10489" max="10489" width="1.140625" style="51" customWidth="1"/>
    <col min="10490" max="10490" width="7.7109375" style="51" customWidth="1"/>
    <col min="10491" max="10491" width="72.28515625" style="51" customWidth="1"/>
    <col min="10492" max="10492" width="1.140625" style="51" customWidth="1"/>
    <col min="10493" max="10493" width="15.5703125" style="51" customWidth="1"/>
    <col min="10494" max="10494" width="7.7109375" style="51" customWidth="1"/>
    <col min="10495" max="10495" width="1.140625" style="51" customWidth="1"/>
    <col min="10496" max="10496" width="7.7109375" style="51" customWidth="1"/>
    <col min="10497" max="10497" width="72.28515625" style="51" customWidth="1"/>
    <col min="10498" max="10498" width="1.140625" style="51" customWidth="1"/>
    <col min="10499" max="10499" width="15.5703125" style="51" customWidth="1"/>
    <col min="10500" max="10500" width="7.7109375" style="51" customWidth="1"/>
    <col min="10501" max="10501" width="1.140625" style="51" customWidth="1"/>
    <col min="10502" max="10502" width="7.7109375" style="51" customWidth="1"/>
    <col min="10503" max="10503" width="72.28515625" style="51" customWidth="1"/>
    <col min="10504" max="10504" width="1.140625" style="51" customWidth="1"/>
    <col min="10505" max="10505" width="15.5703125" style="51" customWidth="1"/>
    <col min="10506" max="10506" width="7.7109375" style="51" customWidth="1"/>
    <col min="10507" max="10507" width="1.140625" style="51" customWidth="1"/>
    <col min="10508" max="10508" width="7.7109375" style="51" customWidth="1"/>
    <col min="10509" max="10509" width="72.28515625" style="51" customWidth="1"/>
    <col min="10510" max="10510" width="1.140625" style="51" customWidth="1"/>
    <col min="10511" max="10511" width="15.5703125" style="51" customWidth="1"/>
    <col min="10512" max="10512" width="7.7109375" style="51" customWidth="1"/>
    <col min="10513" max="10513" width="1.140625" style="51" customWidth="1"/>
    <col min="10514" max="10514" width="7.7109375" style="51" customWidth="1"/>
    <col min="10515" max="10515" width="72.28515625" style="51" customWidth="1"/>
    <col min="10516" max="10516" width="1.140625" style="51" customWidth="1"/>
    <col min="10517" max="10517" width="15.5703125" style="51" customWidth="1"/>
    <col min="10518" max="10518" width="7.7109375" style="51" customWidth="1"/>
    <col min="10519" max="10519" width="1.140625" style="51" customWidth="1"/>
    <col min="10520" max="10520" width="7.7109375" style="51" customWidth="1"/>
    <col min="10521" max="10521" width="72.28515625" style="51" customWidth="1"/>
    <col min="10522" max="10522" width="1.140625" style="51" customWidth="1"/>
    <col min="10523" max="10523" width="15.5703125" style="51" customWidth="1"/>
    <col min="10524" max="10524" width="7.7109375" style="51" customWidth="1"/>
    <col min="10525" max="10525" width="1.140625" style="51" customWidth="1"/>
    <col min="10526" max="10526" width="7.7109375" style="51" customWidth="1"/>
    <col min="10527" max="10527" width="72.28515625" style="51" customWidth="1"/>
    <col min="10528" max="10528" width="1.140625" style="51" customWidth="1"/>
    <col min="10529" max="10529" width="42" style="51" customWidth="1"/>
    <col min="10530" max="10530" width="9.140625" style="51" customWidth="1"/>
    <col min="10531" max="10707" width="9.140625" style="51"/>
    <col min="10708" max="10708" width="1.140625" style="51" customWidth="1"/>
    <col min="10709" max="10709" width="29.42578125" style="51" bestFit="1" customWidth="1"/>
    <col min="10710" max="10710" width="82.42578125" style="51" customWidth="1"/>
    <col min="10711" max="10711" width="11" style="51" bestFit="1" customWidth="1"/>
    <col min="10712" max="10712" width="1.140625" style="51" customWidth="1"/>
    <col min="10713" max="10713" width="15.5703125" style="51" customWidth="1"/>
    <col min="10714" max="10714" width="7.7109375" style="51" customWidth="1"/>
    <col min="10715" max="10715" width="1.140625" style="51" customWidth="1"/>
    <col min="10716" max="10716" width="7.7109375" style="51" customWidth="1"/>
    <col min="10717" max="10717" width="72.28515625" style="51" customWidth="1"/>
    <col min="10718" max="10718" width="1.140625" style="51" customWidth="1"/>
    <col min="10719" max="10719" width="15.5703125" style="51" customWidth="1"/>
    <col min="10720" max="10720" width="7.7109375" style="51" customWidth="1"/>
    <col min="10721" max="10721" width="1.140625" style="51" customWidth="1"/>
    <col min="10722" max="10722" width="7.7109375" style="51" customWidth="1"/>
    <col min="10723" max="10723" width="72.28515625" style="51" customWidth="1"/>
    <col min="10724" max="10724" width="1.140625" style="51" customWidth="1"/>
    <col min="10725" max="10725" width="15.5703125" style="51" customWidth="1"/>
    <col min="10726" max="10726" width="7.7109375" style="51" customWidth="1"/>
    <col min="10727" max="10727" width="1.140625" style="51" customWidth="1"/>
    <col min="10728" max="10728" width="7.7109375" style="51" customWidth="1"/>
    <col min="10729" max="10729" width="72.28515625" style="51" customWidth="1"/>
    <col min="10730" max="10730" width="1.140625" style="51" customWidth="1"/>
    <col min="10731" max="10731" width="15.5703125" style="51" customWidth="1"/>
    <col min="10732" max="10732" width="7.7109375" style="51" customWidth="1"/>
    <col min="10733" max="10733" width="1.140625" style="51" customWidth="1"/>
    <col min="10734" max="10734" width="7.7109375" style="51" customWidth="1"/>
    <col min="10735" max="10735" width="72.28515625" style="51" customWidth="1"/>
    <col min="10736" max="10736" width="1.140625" style="51" customWidth="1"/>
    <col min="10737" max="10737" width="15.5703125" style="51" customWidth="1"/>
    <col min="10738" max="10738" width="7.7109375" style="51" customWidth="1"/>
    <col min="10739" max="10739" width="1.140625" style="51" customWidth="1"/>
    <col min="10740" max="10740" width="7.7109375" style="51" customWidth="1"/>
    <col min="10741" max="10741" width="72.28515625" style="51" customWidth="1"/>
    <col min="10742" max="10742" width="1.140625" style="51" customWidth="1"/>
    <col min="10743" max="10743" width="15.5703125" style="51" customWidth="1"/>
    <col min="10744" max="10744" width="7.7109375" style="51" customWidth="1"/>
    <col min="10745" max="10745" width="1.140625" style="51" customWidth="1"/>
    <col min="10746" max="10746" width="7.7109375" style="51" customWidth="1"/>
    <col min="10747" max="10747" width="72.28515625" style="51" customWidth="1"/>
    <col min="10748" max="10748" width="1.140625" style="51" customWidth="1"/>
    <col min="10749" max="10749" width="15.5703125" style="51" customWidth="1"/>
    <col min="10750" max="10750" width="7.7109375" style="51" customWidth="1"/>
    <col min="10751" max="10751" width="1.140625" style="51" customWidth="1"/>
    <col min="10752" max="10752" width="7.7109375" style="51" customWidth="1"/>
    <col min="10753" max="10753" width="72.28515625" style="51" customWidth="1"/>
    <col min="10754" max="10754" width="1.140625" style="51" customWidth="1"/>
    <col min="10755" max="10755" width="15.5703125" style="51" customWidth="1"/>
    <col min="10756" max="10756" width="7.7109375" style="51" customWidth="1"/>
    <col min="10757" max="10757" width="1.140625" style="51" customWidth="1"/>
    <col min="10758" max="10758" width="7.7109375" style="51" customWidth="1"/>
    <col min="10759" max="10759" width="72.28515625" style="51" customWidth="1"/>
    <col min="10760" max="10760" width="1.140625" style="51" customWidth="1"/>
    <col min="10761" max="10761" width="15.5703125" style="51" customWidth="1"/>
    <col min="10762" max="10762" width="7.7109375" style="51" customWidth="1"/>
    <col min="10763" max="10763" width="1.140625" style="51" customWidth="1"/>
    <col min="10764" max="10764" width="7.7109375" style="51" customWidth="1"/>
    <col min="10765" max="10765" width="72.28515625" style="51" customWidth="1"/>
    <col min="10766" max="10766" width="1.140625" style="51" customWidth="1"/>
    <col min="10767" max="10767" width="15.5703125" style="51" customWidth="1"/>
    <col min="10768" max="10768" width="7.7109375" style="51" customWidth="1"/>
    <col min="10769" max="10769" width="1.140625" style="51" customWidth="1"/>
    <col min="10770" max="10770" width="7.7109375" style="51" customWidth="1"/>
    <col min="10771" max="10771" width="72.28515625" style="51" customWidth="1"/>
    <col min="10772" max="10772" width="1.140625" style="51" customWidth="1"/>
    <col min="10773" max="10773" width="15.5703125" style="51" customWidth="1"/>
    <col min="10774" max="10774" width="7.7109375" style="51" customWidth="1"/>
    <col min="10775" max="10775" width="1.140625" style="51" customWidth="1"/>
    <col min="10776" max="10776" width="7.7109375" style="51" customWidth="1"/>
    <col min="10777" max="10777" width="72.28515625" style="51" customWidth="1"/>
    <col min="10778" max="10778" width="1.140625" style="51" customWidth="1"/>
    <col min="10779" max="10779" width="15.5703125" style="51" customWidth="1"/>
    <col min="10780" max="10780" width="7.7109375" style="51" customWidth="1"/>
    <col min="10781" max="10781" width="1.140625" style="51" customWidth="1"/>
    <col min="10782" max="10782" width="7.7109375" style="51" customWidth="1"/>
    <col min="10783" max="10783" width="72.28515625" style="51" customWidth="1"/>
    <col min="10784" max="10784" width="1.140625" style="51" customWidth="1"/>
    <col min="10785" max="10785" width="42" style="51" customWidth="1"/>
    <col min="10786" max="10786" width="9.140625" style="51" customWidth="1"/>
    <col min="10787" max="10963" width="9.140625" style="51"/>
    <col min="10964" max="10964" width="1.140625" style="51" customWidth="1"/>
    <col min="10965" max="10965" width="29.42578125" style="51" bestFit="1" customWidth="1"/>
    <col min="10966" max="10966" width="82.42578125" style="51" customWidth="1"/>
    <col min="10967" max="10967" width="11" style="51" bestFit="1" customWidth="1"/>
    <col min="10968" max="10968" width="1.140625" style="51" customWidth="1"/>
    <col min="10969" max="10969" width="15.5703125" style="51" customWidth="1"/>
    <col min="10970" max="10970" width="7.7109375" style="51" customWidth="1"/>
    <col min="10971" max="10971" width="1.140625" style="51" customWidth="1"/>
    <col min="10972" max="10972" width="7.7109375" style="51" customWidth="1"/>
    <col min="10973" max="10973" width="72.28515625" style="51" customWidth="1"/>
    <col min="10974" max="10974" width="1.140625" style="51" customWidth="1"/>
    <col min="10975" max="10975" width="15.5703125" style="51" customWidth="1"/>
    <col min="10976" max="10976" width="7.7109375" style="51" customWidth="1"/>
    <col min="10977" max="10977" width="1.140625" style="51" customWidth="1"/>
    <col min="10978" max="10978" width="7.7109375" style="51" customWidth="1"/>
    <col min="10979" max="10979" width="72.28515625" style="51" customWidth="1"/>
    <col min="10980" max="10980" width="1.140625" style="51" customWidth="1"/>
    <col min="10981" max="10981" width="15.5703125" style="51" customWidth="1"/>
    <col min="10982" max="10982" width="7.7109375" style="51" customWidth="1"/>
    <col min="10983" max="10983" width="1.140625" style="51" customWidth="1"/>
    <col min="10984" max="10984" width="7.7109375" style="51" customWidth="1"/>
    <col min="10985" max="10985" width="72.28515625" style="51" customWidth="1"/>
    <col min="10986" max="10986" width="1.140625" style="51" customWidth="1"/>
    <col min="10987" max="10987" width="15.5703125" style="51" customWidth="1"/>
    <col min="10988" max="10988" width="7.7109375" style="51" customWidth="1"/>
    <col min="10989" max="10989" width="1.140625" style="51" customWidth="1"/>
    <col min="10990" max="10990" width="7.7109375" style="51" customWidth="1"/>
    <col min="10991" max="10991" width="72.28515625" style="51" customWidth="1"/>
    <col min="10992" max="10992" width="1.140625" style="51" customWidth="1"/>
    <col min="10993" max="10993" width="15.5703125" style="51" customWidth="1"/>
    <col min="10994" max="10994" width="7.7109375" style="51" customWidth="1"/>
    <col min="10995" max="10995" width="1.140625" style="51" customWidth="1"/>
    <col min="10996" max="10996" width="7.7109375" style="51" customWidth="1"/>
    <col min="10997" max="10997" width="72.28515625" style="51" customWidth="1"/>
    <col min="10998" max="10998" width="1.140625" style="51" customWidth="1"/>
    <col min="10999" max="10999" width="15.5703125" style="51" customWidth="1"/>
    <col min="11000" max="11000" width="7.7109375" style="51" customWidth="1"/>
    <col min="11001" max="11001" width="1.140625" style="51" customWidth="1"/>
    <col min="11002" max="11002" width="7.7109375" style="51" customWidth="1"/>
    <col min="11003" max="11003" width="72.28515625" style="51" customWidth="1"/>
    <col min="11004" max="11004" width="1.140625" style="51" customWidth="1"/>
    <col min="11005" max="11005" width="15.5703125" style="51" customWidth="1"/>
    <col min="11006" max="11006" width="7.7109375" style="51" customWidth="1"/>
    <col min="11007" max="11007" width="1.140625" style="51" customWidth="1"/>
    <col min="11008" max="11008" width="7.7109375" style="51" customWidth="1"/>
    <col min="11009" max="11009" width="72.28515625" style="51" customWidth="1"/>
    <col min="11010" max="11010" width="1.140625" style="51" customWidth="1"/>
    <col min="11011" max="11011" width="15.5703125" style="51" customWidth="1"/>
    <col min="11012" max="11012" width="7.7109375" style="51" customWidth="1"/>
    <col min="11013" max="11013" width="1.140625" style="51" customWidth="1"/>
    <col min="11014" max="11014" width="7.7109375" style="51" customWidth="1"/>
    <col min="11015" max="11015" width="72.28515625" style="51" customWidth="1"/>
    <col min="11016" max="11016" width="1.140625" style="51" customWidth="1"/>
    <col min="11017" max="11017" width="15.5703125" style="51" customWidth="1"/>
    <col min="11018" max="11018" width="7.7109375" style="51" customWidth="1"/>
    <col min="11019" max="11019" width="1.140625" style="51" customWidth="1"/>
    <col min="11020" max="11020" width="7.7109375" style="51" customWidth="1"/>
    <col min="11021" max="11021" width="72.28515625" style="51" customWidth="1"/>
    <col min="11022" max="11022" width="1.140625" style="51" customWidth="1"/>
    <col min="11023" max="11023" width="15.5703125" style="51" customWidth="1"/>
    <col min="11024" max="11024" width="7.7109375" style="51" customWidth="1"/>
    <col min="11025" max="11025" width="1.140625" style="51" customWidth="1"/>
    <col min="11026" max="11026" width="7.7109375" style="51" customWidth="1"/>
    <col min="11027" max="11027" width="72.28515625" style="51" customWidth="1"/>
    <col min="11028" max="11028" width="1.140625" style="51" customWidth="1"/>
    <col min="11029" max="11029" width="15.5703125" style="51" customWidth="1"/>
    <col min="11030" max="11030" width="7.7109375" style="51" customWidth="1"/>
    <col min="11031" max="11031" width="1.140625" style="51" customWidth="1"/>
    <col min="11032" max="11032" width="7.7109375" style="51" customWidth="1"/>
    <col min="11033" max="11033" width="72.28515625" style="51" customWidth="1"/>
    <col min="11034" max="11034" width="1.140625" style="51" customWidth="1"/>
    <col min="11035" max="11035" width="15.5703125" style="51" customWidth="1"/>
    <col min="11036" max="11036" width="7.7109375" style="51" customWidth="1"/>
    <col min="11037" max="11037" width="1.140625" style="51" customWidth="1"/>
    <col min="11038" max="11038" width="7.7109375" style="51" customWidth="1"/>
    <col min="11039" max="11039" width="72.28515625" style="51" customWidth="1"/>
    <col min="11040" max="11040" width="1.140625" style="51" customWidth="1"/>
    <col min="11041" max="11041" width="42" style="51" customWidth="1"/>
    <col min="11042" max="11042" width="9.140625" style="51" customWidth="1"/>
    <col min="11043" max="11219" width="9.140625" style="51"/>
    <col min="11220" max="11220" width="1.140625" style="51" customWidth="1"/>
    <col min="11221" max="11221" width="29.42578125" style="51" bestFit="1" customWidth="1"/>
    <col min="11222" max="11222" width="82.42578125" style="51" customWidth="1"/>
    <col min="11223" max="11223" width="11" style="51" bestFit="1" customWidth="1"/>
    <col min="11224" max="11224" width="1.140625" style="51" customWidth="1"/>
    <col min="11225" max="11225" width="15.5703125" style="51" customWidth="1"/>
    <col min="11226" max="11226" width="7.7109375" style="51" customWidth="1"/>
    <col min="11227" max="11227" width="1.140625" style="51" customWidth="1"/>
    <col min="11228" max="11228" width="7.7109375" style="51" customWidth="1"/>
    <col min="11229" max="11229" width="72.28515625" style="51" customWidth="1"/>
    <col min="11230" max="11230" width="1.140625" style="51" customWidth="1"/>
    <col min="11231" max="11231" width="15.5703125" style="51" customWidth="1"/>
    <col min="11232" max="11232" width="7.7109375" style="51" customWidth="1"/>
    <col min="11233" max="11233" width="1.140625" style="51" customWidth="1"/>
    <col min="11234" max="11234" width="7.7109375" style="51" customWidth="1"/>
    <col min="11235" max="11235" width="72.28515625" style="51" customWidth="1"/>
    <col min="11236" max="11236" width="1.140625" style="51" customWidth="1"/>
    <col min="11237" max="11237" width="15.5703125" style="51" customWidth="1"/>
    <col min="11238" max="11238" width="7.7109375" style="51" customWidth="1"/>
    <col min="11239" max="11239" width="1.140625" style="51" customWidth="1"/>
    <col min="11240" max="11240" width="7.7109375" style="51" customWidth="1"/>
    <col min="11241" max="11241" width="72.28515625" style="51" customWidth="1"/>
    <col min="11242" max="11242" width="1.140625" style="51" customWidth="1"/>
    <col min="11243" max="11243" width="15.5703125" style="51" customWidth="1"/>
    <col min="11244" max="11244" width="7.7109375" style="51" customWidth="1"/>
    <col min="11245" max="11245" width="1.140625" style="51" customWidth="1"/>
    <col min="11246" max="11246" width="7.7109375" style="51" customWidth="1"/>
    <col min="11247" max="11247" width="72.28515625" style="51" customWidth="1"/>
    <col min="11248" max="11248" width="1.140625" style="51" customWidth="1"/>
    <col min="11249" max="11249" width="15.5703125" style="51" customWidth="1"/>
    <col min="11250" max="11250" width="7.7109375" style="51" customWidth="1"/>
    <col min="11251" max="11251" width="1.140625" style="51" customWidth="1"/>
    <col min="11252" max="11252" width="7.7109375" style="51" customWidth="1"/>
    <col min="11253" max="11253" width="72.28515625" style="51" customWidth="1"/>
    <col min="11254" max="11254" width="1.140625" style="51" customWidth="1"/>
    <col min="11255" max="11255" width="15.5703125" style="51" customWidth="1"/>
    <col min="11256" max="11256" width="7.7109375" style="51" customWidth="1"/>
    <col min="11257" max="11257" width="1.140625" style="51" customWidth="1"/>
    <col min="11258" max="11258" width="7.7109375" style="51" customWidth="1"/>
    <col min="11259" max="11259" width="72.28515625" style="51" customWidth="1"/>
    <col min="11260" max="11260" width="1.140625" style="51" customWidth="1"/>
    <col min="11261" max="11261" width="15.5703125" style="51" customWidth="1"/>
    <col min="11262" max="11262" width="7.7109375" style="51" customWidth="1"/>
    <col min="11263" max="11263" width="1.140625" style="51" customWidth="1"/>
    <col min="11264" max="11264" width="7.7109375" style="51" customWidth="1"/>
    <col min="11265" max="11265" width="72.28515625" style="51" customWidth="1"/>
    <col min="11266" max="11266" width="1.140625" style="51" customWidth="1"/>
    <col min="11267" max="11267" width="15.5703125" style="51" customWidth="1"/>
    <col min="11268" max="11268" width="7.7109375" style="51" customWidth="1"/>
    <col min="11269" max="11269" width="1.140625" style="51" customWidth="1"/>
    <col min="11270" max="11270" width="7.7109375" style="51" customWidth="1"/>
    <col min="11271" max="11271" width="72.28515625" style="51" customWidth="1"/>
    <col min="11272" max="11272" width="1.140625" style="51" customWidth="1"/>
    <col min="11273" max="11273" width="15.5703125" style="51" customWidth="1"/>
    <col min="11274" max="11274" width="7.7109375" style="51" customWidth="1"/>
    <col min="11275" max="11275" width="1.140625" style="51" customWidth="1"/>
    <col min="11276" max="11276" width="7.7109375" style="51" customWidth="1"/>
    <col min="11277" max="11277" width="72.28515625" style="51" customWidth="1"/>
    <col min="11278" max="11278" width="1.140625" style="51" customWidth="1"/>
    <col min="11279" max="11279" width="15.5703125" style="51" customWidth="1"/>
    <col min="11280" max="11280" width="7.7109375" style="51" customWidth="1"/>
    <col min="11281" max="11281" width="1.140625" style="51" customWidth="1"/>
    <col min="11282" max="11282" width="7.7109375" style="51" customWidth="1"/>
    <col min="11283" max="11283" width="72.28515625" style="51" customWidth="1"/>
    <col min="11284" max="11284" width="1.140625" style="51" customWidth="1"/>
    <col min="11285" max="11285" width="15.5703125" style="51" customWidth="1"/>
    <col min="11286" max="11286" width="7.7109375" style="51" customWidth="1"/>
    <col min="11287" max="11287" width="1.140625" style="51" customWidth="1"/>
    <col min="11288" max="11288" width="7.7109375" style="51" customWidth="1"/>
    <col min="11289" max="11289" width="72.28515625" style="51" customWidth="1"/>
    <col min="11290" max="11290" width="1.140625" style="51" customWidth="1"/>
    <col min="11291" max="11291" width="15.5703125" style="51" customWidth="1"/>
    <col min="11292" max="11292" width="7.7109375" style="51" customWidth="1"/>
    <col min="11293" max="11293" width="1.140625" style="51" customWidth="1"/>
    <col min="11294" max="11294" width="7.7109375" style="51" customWidth="1"/>
    <col min="11295" max="11295" width="72.28515625" style="51" customWidth="1"/>
    <col min="11296" max="11296" width="1.140625" style="51" customWidth="1"/>
    <col min="11297" max="11297" width="42" style="51" customWidth="1"/>
    <col min="11298" max="11298" width="9.140625" style="51" customWidth="1"/>
    <col min="11299" max="11475" width="9.140625" style="51"/>
    <col min="11476" max="11476" width="1.140625" style="51" customWidth="1"/>
    <col min="11477" max="11477" width="29.42578125" style="51" bestFit="1" customWidth="1"/>
    <col min="11478" max="11478" width="82.42578125" style="51" customWidth="1"/>
    <col min="11479" max="11479" width="11" style="51" bestFit="1" customWidth="1"/>
    <col min="11480" max="11480" width="1.140625" style="51" customWidth="1"/>
    <col min="11481" max="11481" width="15.5703125" style="51" customWidth="1"/>
    <col min="11482" max="11482" width="7.7109375" style="51" customWidth="1"/>
    <col min="11483" max="11483" width="1.140625" style="51" customWidth="1"/>
    <col min="11484" max="11484" width="7.7109375" style="51" customWidth="1"/>
    <col min="11485" max="11485" width="72.28515625" style="51" customWidth="1"/>
    <col min="11486" max="11486" width="1.140625" style="51" customWidth="1"/>
    <col min="11487" max="11487" width="15.5703125" style="51" customWidth="1"/>
    <col min="11488" max="11488" width="7.7109375" style="51" customWidth="1"/>
    <col min="11489" max="11489" width="1.140625" style="51" customWidth="1"/>
    <col min="11490" max="11490" width="7.7109375" style="51" customWidth="1"/>
    <col min="11491" max="11491" width="72.28515625" style="51" customWidth="1"/>
    <col min="11492" max="11492" width="1.140625" style="51" customWidth="1"/>
    <col min="11493" max="11493" width="15.5703125" style="51" customWidth="1"/>
    <col min="11494" max="11494" width="7.7109375" style="51" customWidth="1"/>
    <col min="11495" max="11495" width="1.140625" style="51" customWidth="1"/>
    <col min="11496" max="11496" width="7.7109375" style="51" customWidth="1"/>
    <col min="11497" max="11497" width="72.28515625" style="51" customWidth="1"/>
    <col min="11498" max="11498" width="1.140625" style="51" customWidth="1"/>
    <col min="11499" max="11499" width="15.5703125" style="51" customWidth="1"/>
    <col min="11500" max="11500" width="7.7109375" style="51" customWidth="1"/>
    <col min="11501" max="11501" width="1.140625" style="51" customWidth="1"/>
    <col min="11502" max="11502" width="7.7109375" style="51" customWidth="1"/>
    <col min="11503" max="11503" width="72.28515625" style="51" customWidth="1"/>
    <col min="11504" max="11504" width="1.140625" style="51" customWidth="1"/>
    <col min="11505" max="11505" width="15.5703125" style="51" customWidth="1"/>
    <col min="11506" max="11506" width="7.7109375" style="51" customWidth="1"/>
    <col min="11507" max="11507" width="1.140625" style="51" customWidth="1"/>
    <col min="11508" max="11508" width="7.7109375" style="51" customWidth="1"/>
    <col min="11509" max="11509" width="72.28515625" style="51" customWidth="1"/>
    <col min="11510" max="11510" width="1.140625" style="51" customWidth="1"/>
    <col min="11511" max="11511" width="15.5703125" style="51" customWidth="1"/>
    <col min="11512" max="11512" width="7.7109375" style="51" customWidth="1"/>
    <col min="11513" max="11513" width="1.140625" style="51" customWidth="1"/>
    <col min="11514" max="11514" width="7.7109375" style="51" customWidth="1"/>
    <col min="11515" max="11515" width="72.28515625" style="51" customWidth="1"/>
    <col min="11516" max="11516" width="1.140625" style="51" customWidth="1"/>
    <col min="11517" max="11517" width="15.5703125" style="51" customWidth="1"/>
    <col min="11518" max="11518" width="7.7109375" style="51" customWidth="1"/>
    <col min="11519" max="11519" width="1.140625" style="51" customWidth="1"/>
    <col min="11520" max="11520" width="7.7109375" style="51" customWidth="1"/>
    <col min="11521" max="11521" width="72.28515625" style="51" customWidth="1"/>
    <col min="11522" max="11522" width="1.140625" style="51" customWidth="1"/>
    <col min="11523" max="11523" width="15.5703125" style="51" customWidth="1"/>
    <col min="11524" max="11524" width="7.7109375" style="51" customWidth="1"/>
    <col min="11525" max="11525" width="1.140625" style="51" customWidth="1"/>
    <col min="11526" max="11526" width="7.7109375" style="51" customWidth="1"/>
    <col min="11527" max="11527" width="72.28515625" style="51" customWidth="1"/>
    <col min="11528" max="11528" width="1.140625" style="51" customWidth="1"/>
    <col min="11529" max="11529" width="15.5703125" style="51" customWidth="1"/>
    <col min="11530" max="11530" width="7.7109375" style="51" customWidth="1"/>
    <col min="11531" max="11531" width="1.140625" style="51" customWidth="1"/>
    <col min="11532" max="11532" width="7.7109375" style="51" customWidth="1"/>
    <col min="11533" max="11533" width="72.28515625" style="51" customWidth="1"/>
    <col min="11534" max="11534" width="1.140625" style="51" customWidth="1"/>
    <col min="11535" max="11535" width="15.5703125" style="51" customWidth="1"/>
    <col min="11536" max="11536" width="7.7109375" style="51" customWidth="1"/>
    <col min="11537" max="11537" width="1.140625" style="51" customWidth="1"/>
    <col min="11538" max="11538" width="7.7109375" style="51" customWidth="1"/>
    <col min="11539" max="11539" width="72.28515625" style="51" customWidth="1"/>
    <col min="11540" max="11540" width="1.140625" style="51" customWidth="1"/>
    <col min="11541" max="11541" width="15.5703125" style="51" customWidth="1"/>
    <col min="11542" max="11542" width="7.7109375" style="51" customWidth="1"/>
    <col min="11543" max="11543" width="1.140625" style="51" customWidth="1"/>
    <col min="11544" max="11544" width="7.7109375" style="51" customWidth="1"/>
    <col min="11545" max="11545" width="72.28515625" style="51" customWidth="1"/>
    <col min="11546" max="11546" width="1.140625" style="51" customWidth="1"/>
    <col min="11547" max="11547" width="15.5703125" style="51" customWidth="1"/>
    <col min="11548" max="11548" width="7.7109375" style="51" customWidth="1"/>
    <col min="11549" max="11549" width="1.140625" style="51" customWidth="1"/>
    <col min="11550" max="11550" width="7.7109375" style="51" customWidth="1"/>
    <col min="11551" max="11551" width="72.28515625" style="51" customWidth="1"/>
    <col min="11552" max="11552" width="1.140625" style="51" customWidth="1"/>
    <col min="11553" max="11553" width="42" style="51" customWidth="1"/>
    <col min="11554" max="11554" width="9.140625" style="51" customWidth="1"/>
    <col min="11555" max="11731" width="9.140625" style="51"/>
    <col min="11732" max="11732" width="1.140625" style="51" customWidth="1"/>
    <col min="11733" max="11733" width="29.42578125" style="51" bestFit="1" customWidth="1"/>
    <col min="11734" max="11734" width="82.42578125" style="51" customWidth="1"/>
    <col min="11735" max="11735" width="11" style="51" bestFit="1" customWidth="1"/>
    <col min="11736" max="11736" width="1.140625" style="51" customWidth="1"/>
    <col min="11737" max="11737" width="15.5703125" style="51" customWidth="1"/>
    <col min="11738" max="11738" width="7.7109375" style="51" customWidth="1"/>
    <col min="11739" max="11739" width="1.140625" style="51" customWidth="1"/>
    <col min="11740" max="11740" width="7.7109375" style="51" customWidth="1"/>
    <col min="11741" max="11741" width="72.28515625" style="51" customWidth="1"/>
    <col min="11742" max="11742" width="1.140625" style="51" customWidth="1"/>
    <col min="11743" max="11743" width="15.5703125" style="51" customWidth="1"/>
    <col min="11744" max="11744" width="7.7109375" style="51" customWidth="1"/>
    <col min="11745" max="11745" width="1.140625" style="51" customWidth="1"/>
    <col min="11746" max="11746" width="7.7109375" style="51" customWidth="1"/>
    <col min="11747" max="11747" width="72.28515625" style="51" customWidth="1"/>
    <col min="11748" max="11748" width="1.140625" style="51" customWidth="1"/>
    <col min="11749" max="11749" width="15.5703125" style="51" customWidth="1"/>
    <col min="11750" max="11750" width="7.7109375" style="51" customWidth="1"/>
    <col min="11751" max="11751" width="1.140625" style="51" customWidth="1"/>
    <col min="11752" max="11752" width="7.7109375" style="51" customWidth="1"/>
    <col min="11753" max="11753" width="72.28515625" style="51" customWidth="1"/>
    <col min="11754" max="11754" width="1.140625" style="51" customWidth="1"/>
    <col min="11755" max="11755" width="15.5703125" style="51" customWidth="1"/>
    <col min="11756" max="11756" width="7.7109375" style="51" customWidth="1"/>
    <col min="11757" max="11757" width="1.140625" style="51" customWidth="1"/>
    <col min="11758" max="11758" width="7.7109375" style="51" customWidth="1"/>
    <col min="11759" max="11759" width="72.28515625" style="51" customWidth="1"/>
    <col min="11760" max="11760" width="1.140625" style="51" customWidth="1"/>
    <col min="11761" max="11761" width="15.5703125" style="51" customWidth="1"/>
    <col min="11762" max="11762" width="7.7109375" style="51" customWidth="1"/>
    <col min="11763" max="11763" width="1.140625" style="51" customWidth="1"/>
    <col min="11764" max="11764" width="7.7109375" style="51" customWidth="1"/>
    <col min="11765" max="11765" width="72.28515625" style="51" customWidth="1"/>
    <col min="11766" max="11766" width="1.140625" style="51" customWidth="1"/>
    <col min="11767" max="11767" width="15.5703125" style="51" customWidth="1"/>
    <col min="11768" max="11768" width="7.7109375" style="51" customWidth="1"/>
    <col min="11769" max="11769" width="1.140625" style="51" customWidth="1"/>
    <col min="11770" max="11770" width="7.7109375" style="51" customWidth="1"/>
    <col min="11771" max="11771" width="72.28515625" style="51" customWidth="1"/>
    <col min="11772" max="11772" width="1.140625" style="51" customWidth="1"/>
    <col min="11773" max="11773" width="15.5703125" style="51" customWidth="1"/>
    <col min="11774" max="11774" width="7.7109375" style="51" customWidth="1"/>
    <col min="11775" max="11775" width="1.140625" style="51" customWidth="1"/>
    <col min="11776" max="11776" width="7.7109375" style="51" customWidth="1"/>
    <col min="11777" max="11777" width="72.28515625" style="51" customWidth="1"/>
    <col min="11778" max="11778" width="1.140625" style="51" customWidth="1"/>
    <col min="11779" max="11779" width="15.5703125" style="51" customWidth="1"/>
    <col min="11780" max="11780" width="7.7109375" style="51" customWidth="1"/>
    <col min="11781" max="11781" width="1.140625" style="51" customWidth="1"/>
    <col min="11782" max="11782" width="7.7109375" style="51" customWidth="1"/>
    <col min="11783" max="11783" width="72.28515625" style="51" customWidth="1"/>
    <col min="11784" max="11784" width="1.140625" style="51" customWidth="1"/>
    <col min="11785" max="11785" width="15.5703125" style="51" customWidth="1"/>
    <col min="11786" max="11786" width="7.7109375" style="51" customWidth="1"/>
    <col min="11787" max="11787" width="1.140625" style="51" customWidth="1"/>
    <col min="11788" max="11788" width="7.7109375" style="51" customWidth="1"/>
    <col min="11789" max="11789" width="72.28515625" style="51" customWidth="1"/>
    <col min="11790" max="11790" width="1.140625" style="51" customWidth="1"/>
    <col min="11791" max="11791" width="15.5703125" style="51" customWidth="1"/>
    <col min="11792" max="11792" width="7.7109375" style="51" customWidth="1"/>
    <col min="11793" max="11793" width="1.140625" style="51" customWidth="1"/>
    <col min="11794" max="11794" width="7.7109375" style="51" customWidth="1"/>
    <col min="11795" max="11795" width="72.28515625" style="51" customWidth="1"/>
    <col min="11796" max="11796" width="1.140625" style="51" customWidth="1"/>
    <col min="11797" max="11797" width="15.5703125" style="51" customWidth="1"/>
    <col min="11798" max="11798" width="7.7109375" style="51" customWidth="1"/>
    <col min="11799" max="11799" width="1.140625" style="51" customWidth="1"/>
    <col min="11800" max="11800" width="7.7109375" style="51" customWidth="1"/>
    <col min="11801" max="11801" width="72.28515625" style="51" customWidth="1"/>
    <col min="11802" max="11802" width="1.140625" style="51" customWidth="1"/>
    <col min="11803" max="11803" width="15.5703125" style="51" customWidth="1"/>
    <col min="11804" max="11804" width="7.7109375" style="51" customWidth="1"/>
    <col min="11805" max="11805" width="1.140625" style="51" customWidth="1"/>
    <col min="11806" max="11806" width="7.7109375" style="51" customWidth="1"/>
    <col min="11807" max="11807" width="72.28515625" style="51" customWidth="1"/>
    <col min="11808" max="11808" width="1.140625" style="51" customWidth="1"/>
    <col min="11809" max="11809" width="42" style="51" customWidth="1"/>
    <col min="11810" max="11810" width="9.140625" style="51" customWidth="1"/>
    <col min="11811" max="11987" width="9.140625" style="51"/>
    <col min="11988" max="11988" width="1.140625" style="51" customWidth="1"/>
    <col min="11989" max="11989" width="29.42578125" style="51" bestFit="1" customWidth="1"/>
    <col min="11990" max="11990" width="82.42578125" style="51" customWidth="1"/>
    <col min="11991" max="11991" width="11" style="51" bestFit="1" customWidth="1"/>
    <col min="11992" max="11992" width="1.140625" style="51" customWidth="1"/>
    <col min="11993" max="11993" width="15.5703125" style="51" customWidth="1"/>
    <col min="11994" max="11994" width="7.7109375" style="51" customWidth="1"/>
    <col min="11995" max="11995" width="1.140625" style="51" customWidth="1"/>
    <col min="11996" max="11996" width="7.7109375" style="51" customWidth="1"/>
    <col min="11997" max="11997" width="72.28515625" style="51" customWidth="1"/>
    <col min="11998" max="11998" width="1.140625" style="51" customWidth="1"/>
    <col min="11999" max="11999" width="15.5703125" style="51" customWidth="1"/>
    <col min="12000" max="12000" width="7.7109375" style="51" customWidth="1"/>
    <col min="12001" max="12001" width="1.140625" style="51" customWidth="1"/>
    <col min="12002" max="12002" width="7.7109375" style="51" customWidth="1"/>
    <col min="12003" max="12003" width="72.28515625" style="51" customWidth="1"/>
    <col min="12004" max="12004" width="1.140625" style="51" customWidth="1"/>
    <col min="12005" max="12005" width="15.5703125" style="51" customWidth="1"/>
    <col min="12006" max="12006" width="7.7109375" style="51" customWidth="1"/>
    <col min="12007" max="12007" width="1.140625" style="51" customWidth="1"/>
    <col min="12008" max="12008" width="7.7109375" style="51" customWidth="1"/>
    <col min="12009" max="12009" width="72.28515625" style="51" customWidth="1"/>
    <col min="12010" max="12010" width="1.140625" style="51" customWidth="1"/>
    <col min="12011" max="12011" width="15.5703125" style="51" customWidth="1"/>
    <col min="12012" max="12012" width="7.7109375" style="51" customWidth="1"/>
    <col min="12013" max="12013" width="1.140625" style="51" customWidth="1"/>
    <col min="12014" max="12014" width="7.7109375" style="51" customWidth="1"/>
    <col min="12015" max="12015" width="72.28515625" style="51" customWidth="1"/>
    <col min="12016" max="12016" width="1.140625" style="51" customWidth="1"/>
    <col min="12017" max="12017" width="15.5703125" style="51" customWidth="1"/>
    <col min="12018" max="12018" width="7.7109375" style="51" customWidth="1"/>
    <col min="12019" max="12019" width="1.140625" style="51" customWidth="1"/>
    <col min="12020" max="12020" width="7.7109375" style="51" customWidth="1"/>
    <col min="12021" max="12021" width="72.28515625" style="51" customWidth="1"/>
    <col min="12022" max="12022" width="1.140625" style="51" customWidth="1"/>
    <col min="12023" max="12023" width="15.5703125" style="51" customWidth="1"/>
    <col min="12024" max="12024" width="7.7109375" style="51" customWidth="1"/>
    <col min="12025" max="12025" width="1.140625" style="51" customWidth="1"/>
    <col min="12026" max="12026" width="7.7109375" style="51" customWidth="1"/>
    <col min="12027" max="12027" width="72.28515625" style="51" customWidth="1"/>
    <col min="12028" max="12028" width="1.140625" style="51" customWidth="1"/>
    <col min="12029" max="12029" width="15.5703125" style="51" customWidth="1"/>
    <col min="12030" max="12030" width="7.7109375" style="51" customWidth="1"/>
    <col min="12031" max="12031" width="1.140625" style="51" customWidth="1"/>
    <col min="12032" max="12032" width="7.7109375" style="51" customWidth="1"/>
    <col min="12033" max="12033" width="72.28515625" style="51" customWidth="1"/>
    <col min="12034" max="12034" width="1.140625" style="51" customWidth="1"/>
    <col min="12035" max="12035" width="15.5703125" style="51" customWidth="1"/>
    <col min="12036" max="12036" width="7.7109375" style="51" customWidth="1"/>
    <col min="12037" max="12037" width="1.140625" style="51" customWidth="1"/>
    <col min="12038" max="12038" width="7.7109375" style="51" customWidth="1"/>
    <col min="12039" max="12039" width="72.28515625" style="51" customWidth="1"/>
    <col min="12040" max="12040" width="1.140625" style="51" customWidth="1"/>
    <col min="12041" max="12041" width="15.5703125" style="51" customWidth="1"/>
    <col min="12042" max="12042" width="7.7109375" style="51" customWidth="1"/>
    <col min="12043" max="12043" width="1.140625" style="51" customWidth="1"/>
    <col min="12044" max="12044" width="7.7109375" style="51" customWidth="1"/>
    <col min="12045" max="12045" width="72.28515625" style="51" customWidth="1"/>
    <col min="12046" max="12046" width="1.140625" style="51" customWidth="1"/>
    <col min="12047" max="12047" width="15.5703125" style="51" customWidth="1"/>
    <col min="12048" max="12048" width="7.7109375" style="51" customWidth="1"/>
    <col min="12049" max="12049" width="1.140625" style="51" customWidth="1"/>
    <col min="12050" max="12050" width="7.7109375" style="51" customWidth="1"/>
    <col min="12051" max="12051" width="72.28515625" style="51" customWidth="1"/>
    <col min="12052" max="12052" width="1.140625" style="51" customWidth="1"/>
    <col min="12053" max="12053" width="15.5703125" style="51" customWidth="1"/>
    <col min="12054" max="12054" width="7.7109375" style="51" customWidth="1"/>
    <col min="12055" max="12055" width="1.140625" style="51" customWidth="1"/>
    <col min="12056" max="12056" width="7.7109375" style="51" customWidth="1"/>
    <col min="12057" max="12057" width="72.28515625" style="51" customWidth="1"/>
    <col min="12058" max="12058" width="1.140625" style="51" customWidth="1"/>
    <col min="12059" max="12059" width="15.5703125" style="51" customWidth="1"/>
    <col min="12060" max="12060" width="7.7109375" style="51" customWidth="1"/>
    <col min="12061" max="12061" width="1.140625" style="51" customWidth="1"/>
    <col min="12062" max="12062" width="7.7109375" style="51" customWidth="1"/>
    <col min="12063" max="12063" width="72.28515625" style="51" customWidth="1"/>
    <col min="12064" max="12064" width="1.140625" style="51" customWidth="1"/>
    <col min="12065" max="12065" width="42" style="51" customWidth="1"/>
    <col min="12066" max="12066" width="9.140625" style="51" customWidth="1"/>
    <col min="12067" max="12243" width="9.140625" style="51"/>
    <col min="12244" max="12244" width="1.140625" style="51" customWidth="1"/>
    <col min="12245" max="12245" width="29.42578125" style="51" bestFit="1" customWidth="1"/>
    <col min="12246" max="12246" width="82.42578125" style="51" customWidth="1"/>
    <col min="12247" max="12247" width="11" style="51" bestFit="1" customWidth="1"/>
    <col min="12248" max="12248" width="1.140625" style="51" customWidth="1"/>
    <col min="12249" max="12249" width="15.5703125" style="51" customWidth="1"/>
    <col min="12250" max="12250" width="7.7109375" style="51" customWidth="1"/>
    <col min="12251" max="12251" width="1.140625" style="51" customWidth="1"/>
    <col min="12252" max="12252" width="7.7109375" style="51" customWidth="1"/>
    <col min="12253" max="12253" width="72.28515625" style="51" customWidth="1"/>
    <col min="12254" max="12254" width="1.140625" style="51" customWidth="1"/>
    <col min="12255" max="12255" width="15.5703125" style="51" customWidth="1"/>
    <col min="12256" max="12256" width="7.7109375" style="51" customWidth="1"/>
    <col min="12257" max="12257" width="1.140625" style="51" customWidth="1"/>
    <col min="12258" max="12258" width="7.7109375" style="51" customWidth="1"/>
    <col min="12259" max="12259" width="72.28515625" style="51" customWidth="1"/>
    <col min="12260" max="12260" width="1.140625" style="51" customWidth="1"/>
    <col min="12261" max="12261" width="15.5703125" style="51" customWidth="1"/>
    <col min="12262" max="12262" width="7.7109375" style="51" customWidth="1"/>
    <col min="12263" max="12263" width="1.140625" style="51" customWidth="1"/>
    <col min="12264" max="12264" width="7.7109375" style="51" customWidth="1"/>
    <col min="12265" max="12265" width="72.28515625" style="51" customWidth="1"/>
    <col min="12266" max="12266" width="1.140625" style="51" customWidth="1"/>
    <col min="12267" max="12267" width="15.5703125" style="51" customWidth="1"/>
    <col min="12268" max="12268" width="7.7109375" style="51" customWidth="1"/>
    <col min="12269" max="12269" width="1.140625" style="51" customWidth="1"/>
    <col min="12270" max="12270" width="7.7109375" style="51" customWidth="1"/>
    <col min="12271" max="12271" width="72.28515625" style="51" customWidth="1"/>
    <col min="12272" max="12272" width="1.140625" style="51" customWidth="1"/>
    <col min="12273" max="12273" width="15.5703125" style="51" customWidth="1"/>
    <col min="12274" max="12274" width="7.7109375" style="51" customWidth="1"/>
    <col min="12275" max="12275" width="1.140625" style="51" customWidth="1"/>
    <col min="12276" max="12276" width="7.7109375" style="51" customWidth="1"/>
    <col min="12277" max="12277" width="72.28515625" style="51" customWidth="1"/>
    <col min="12278" max="12278" width="1.140625" style="51" customWidth="1"/>
    <col min="12279" max="12279" width="15.5703125" style="51" customWidth="1"/>
    <col min="12280" max="12280" width="7.7109375" style="51" customWidth="1"/>
    <col min="12281" max="12281" width="1.140625" style="51" customWidth="1"/>
    <col min="12282" max="12282" width="7.7109375" style="51" customWidth="1"/>
    <col min="12283" max="12283" width="72.28515625" style="51" customWidth="1"/>
    <col min="12284" max="12284" width="1.140625" style="51" customWidth="1"/>
    <col min="12285" max="12285" width="15.5703125" style="51" customWidth="1"/>
    <col min="12286" max="12286" width="7.7109375" style="51" customWidth="1"/>
    <col min="12287" max="12287" width="1.140625" style="51" customWidth="1"/>
    <col min="12288" max="12288" width="7.7109375" style="51" customWidth="1"/>
    <col min="12289" max="12289" width="72.28515625" style="51" customWidth="1"/>
    <col min="12290" max="12290" width="1.140625" style="51" customWidth="1"/>
    <col min="12291" max="12291" width="15.5703125" style="51" customWidth="1"/>
    <col min="12292" max="12292" width="7.7109375" style="51" customWidth="1"/>
    <col min="12293" max="12293" width="1.140625" style="51" customWidth="1"/>
    <col min="12294" max="12294" width="7.7109375" style="51" customWidth="1"/>
    <col min="12295" max="12295" width="72.28515625" style="51" customWidth="1"/>
    <col min="12296" max="12296" width="1.140625" style="51" customWidth="1"/>
    <col min="12297" max="12297" width="15.5703125" style="51" customWidth="1"/>
    <col min="12298" max="12298" width="7.7109375" style="51" customWidth="1"/>
    <col min="12299" max="12299" width="1.140625" style="51" customWidth="1"/>
    <col min="12300" max="12300" width="7.7109375" style="51" customWidth="1"/>
    <col min="12301" max="12301" width="72.28515625" style="51" customWidth="1"/>
    <col min="12302" max="12302" width="1.140625" style="51" customWidth="1"/>
    <col min="12303" max="12303" width="15.5703125" style="51" customWidth="1"/>
    <col min="12304" max="12304" width="7.7109375" style="51" customWidth="1"/>
    <col min="12305" max="12305" width="1.140625" style="51" customWidth="1"/>
    <col min="12306" max="12306" width="7.7109375" style="51" customWidth="1"/>
    <col min="12307" max="12307" width="72.28515625" style="51" customWidth="1"/>
    <col min="12308" max="12308" width="1.140625" style="51" customWidth="1"/>
    <col min="12309" max="12309" width="15.5703125" style="51" customWidth="1"/>
    <col min="12310" max="12310" width="7.7109375" style="51" customWidth="1"/>
    <col min="12311" max="12311" width="1.140625" style="51" customWidth="1"/>
    <col min="12312" max="12312" width="7.7109375" style="51" customWidth="1"/>
    <col min="12313" max="12313" width="72.28515625" style="51" customWidth="1"/>
    <col min="12314" max="12314" width="1.140625" style="51" customWidth="1"/>
    <col min="12315" max="12315" width="15.5703125" style="51" customWidth="1"/>
    <col min="12316" max="12316" width="7.7109375" style="51" customWidth="1"/>
    <col min="12317" max="12317" width="1.140625" style="51" customWidth="1"/>
    <col min="12318" max="12318" width="7.7109375" style="51" customWidth="1"/>
    <col min="12319" max="12319" width="72.28515625" style="51" customWidth="1"/>
    <col min="12320" max="12320" width="1.140625" style="51" customWidth="1"/>
    <col min="12321" max="12321" width="42" style="51" customWidth="1"/>
    <col min="12322" max="12322" width="9.140625" style="51" customWidth="1"/>
    <col min="12323" max="12499" width="9.140625" style="51"/>
    <col min="12500" max="12500" width="1.140625" style="51" customWidth="1"/>
    <col min="12501" max="12501" width="29.42578125" style="51" bestFit="1" customWidth="1"/>
    <col min="12502" max="12502" width="82.42578125" style="51" customWidth="1"/>
    <col min="12503" max="12503" width="11" style="51" bestFit="1" customWidth="1"/>
    <col min="12504" max="12504" width="1.140625" style="51" customWidth="1"/>
    <col min="12505" max="12505" width="15.5703125" style="51" customWidth="1"/>
    <col min="12506" max="12506" width="7.7109375" style="51" customWidth="1"/>
    <col min="12507" max="12507" width="1.140625" style="51" customWidth="1"/>
    <col min="12508" max="12508" width="7.7109375" style="51" customWidth="1"/>
    <col min="12509" max="12509" width="72.28515625" style="51" customWidth="1"/>
    <col min="12510" max="12510" width="1.140625" style="51" customWidth="1"/>
    <col min="12511" max="12511" width="15.5703125" style="51" customWidth="1"/>
    <col min="12512" max="12512" width="7.7109375" style="51" customWidth="1"/>
    <col min="12513" max="12513" width="1.140625" style="51" customWidth="1"/>
    <col min="12514" max="12514" width="7.7109375" style="51" customWidth="1"/>
    <col min="12515" max="12515" width="72.28515625" style="51" customWidth="1"/>
    <col min="12516" max="12516" width="1.140625" style="51" customWidth="1"/>
    <col min="12517" max="12517" width="15.5703125" style="51" customWidth="1"/>
    <col min="12518" max="12518" width="7.7109375" style="51" customWidth="1"/>
    <col min="12519" max="12519" width="1.140625" style="51" customWidth="1"/>
    <col min="12520" max="12520" width="7.7109375" style="51" customWidth="1"/>
    <col min="12521" max="12521" width="72.28515625" style="51" customWidth="1"/>
    <col min="12522" max="12522" width="1.140625" style="51" customWidth="1"/>
    <col min="12523" max="12523" width="15.5703125" style="51" customWidth="1"/>
    <col min="12524" max="12524" width="7.7109375" style="51" customWidth="1"/>
    <col min="12525" max="12525" width="1.140625" style="51" customWidth="1"/>
    <col min="12526" max="12526" width="7.7109375" style="51" customWidth="1"/>
    <col min="12527" max="12527" width="72.28515625" style="51" customWidth="1"/>
    <col min="12528" max="12528" width="1.140625" style="51" customWidth="1"/>
    <col min="12529" max="12529" width="15.5703125" style="51" customWidth="1"/>
    <col min="12530" max="12530" width="7.7109375" style="51" customWidth="1"/>
    <col min="12531" max="12531" width="1.140625" style="51" customWidth="1"/>
    <col min="12532" max="12532" width="7.7109375" style="51" customWidth="1"/>
    <col min="12533" max="12533" width="72.28515625" style="51" customWidth="1"/>
    <col min="12534" max="12534" width="1.140625" style="51" customWidth="1"/>
    <col min="12535" max="12535" width="15.5703125" style="51" customWidth="1"/>
    <col min="12536" max="12536" width="7.7109375" style="51" customWidth="1"/>
    <col min="12537" max="12537" width="1.140625" style="51" customWidth="1"/>
    <col min="12538" max="12538" width="7.7109375" style="51" customWidth="1"/>
    <col min="12539" max="12539" width="72.28515625" style="51" customWidth="1"/>
    <col min="12540" max="12540" width="1.140625" style="51" customWidth="1"/>
    <col min="12541" max="12541" width="15.5703125" style="51" customWidth="1"/>
    <col min="12542" max="12542" width="7.7109375" style="51" customWidth="1"/>
    <col min="12543" max="12543" width="1.140625" style="51" customWidth="1"/>
    <col min="12544" max="12544" width="7.7109375" style="51" customWidth="1"/>
    <col min="12545" max="12545" width="72.28515625" style="51" customWidth="1"/>
    <col min="12546" max="12546" width="1.140625" style="51" customWidth="1"/>
    <col min="12547" max="12547" width="15.5703125" style="51" customWidth="1"/>
    <col min="12548" max="12548" width="7.7109375" style="51" customWidth="1"/>
    <col min="12549" max="12549" width="1.140625" style="51" customWidth="1"/>
    <col min="12550" max="12550" width="7.7109375" style="51" customWidth="1"/>
    <col min="12551" max="12551" width="72.28515625" style="51" customWidth="1"/>
    <col min="12552" max="12552" width="1.140625" style="51" customWidth="1"/>
    <col min="12553" max="12553" width="15.5703125" style="51" customWidth="1"/>
    <col min="12554" max="12554" width="7.7109375" style="51" customWidth="1"/>
    <col min="12555" max="12555" width="1.140625" style="51" customWidth="1"/>
    <col min="12556" max="12556" width="7.7109375" style="51" customWidth="1"/>
    <col min="12557" max="12557" width="72.28515625" style="51" customWidth="1"/>
    <col min="12558" max="12558" width="1.140625" style="51" customWidth="1"/>
    <col min="12559" max="12559" width="15.5703125" style="51" customWidth="1"/>
    <col min="12560" max="12560" width="7.7109375" style="51" customWidth="1"/>
    <col min="12561" max="12561" width="1.140625" style="51" customWidth="1"/>
    <col min="12562" max="12562" width="7.7109375" style="51" customWidth="1"/>
    <col min="12563" max="12563" width="72.28515625" style="51" customWidth="1"/>
    <col min="12564" max="12564" width="1.140625" style="51" customWidth="1"/>
    <col min="12565" max="12565" width="15.5703125" style="51" customWidth="1"/>
    <col min="12566" max="12566" width="7.7109375" style="51" customWidth="1"/>
    <col min="12567" max="12567" width="1.140625" style="51" customWidth="1"/>
    <col min="12568" max="12568" width="7.7109375" style="51" customWidth="1"/>
    <col min="12569" max="12569" width="72.28515625" style="51" customWidth="1"/>
    <col min="12570" max="12570" width="1.140625" style="51" customWidth="1"/>
    <col min="12571" max="12571" width="15.5703125" style="51" customWidth="1"/>
    <col min="12572" max="12572" width="7.7109375" style="51" customWidth="1"/>
    <col min="12573" max="12573" width="1.140625" style="51" customWidth="1"/>
    <col min="12574" max="12574" width="7.7109375" style="51" customWidth="1"/>
    <col min="12575" max="12575" width="72.28515625" style="51" customWidth="1"/>
    <col min="12576" max="12576" width="1.140625" style="51" customWidth="1"/>
    <col min="12577" max="12577" width="42" style="51" customWidth="1"/>
    <col min="12578" max="12578" width="9.140625" style="51" customWidth="1"/>
    <col min="12579" max="12755" width="9.140625" style="51"/>
    <col min="12756" max="12756" width="1.140625" style="51" customWidth="1"/>
    <col min="12757" max="12757" width="29.42578125" style="51" bestFit="1" customWidth="1"/>
    <col min="12758" max="12758" width="82.42578125" style="51" customWidth="1"/>
    <col min="12759" max="12759" width="11" style="51" bestFit="1" customWidth="1"/>
    <col min="12760" max="12760" width="1.140625" style="51" customWidth="1"/>
    <col min="12761" max="12761" width="15.5703125" style="51" customWidth="1"/>
    <col min="12762" max="12762" width="7.7109375" style="51" customWidth="1"/>
    <col min="12763" max="12763" width="1.140625" style="51" customWidth="1"/>
    <col min="12764" max="12764" width="7.7109375" style="51" customWidth="1"/>
    <col min="12765" max="12765" width="72.28515625" style="51" customWidth="1"/>
    <col min="12766" max="12766" width="1.140625" style="51" customWidth="1"/>
    <col min="12767" max="12767" width="15.5703125" style="51" customWidth="1"/>
    <col min="12768" max="12768" width="7.7109375" style="51" customWidth="1"/>
    <col min="12769" max="12769" width="1.140625" style="51" customWidth="1"/>
    <col min="12770" max="12770" width="7.7109375" style="51" customWidth="1"/>
    <col min="12771" max="12771" width="72.28515625" style="51" customWidth="1"/>
    <col min="12772" max="12772" width="1.140625" style="51" customWidth="1"/>
    <col min="12773" max="12773" width="15.5703125" style="51" customWidth="1"/>
    <col min="12774" max="12774" width="7.7109375" style="51" customWidth="1"/>
    <col min="12775" max="12775" width="1.140625" style="51" customWidth="1"/>
    <col min="12776" max="12776" width="7.7109375" style="51" customWidth="1"/>
    <col min="12777" max="12777" width="72.28515625" style="51" customWidth="1"/>
    <col min="12778" max="12778" width="1.140625" style="51" customWidth="1"/>
    <col min="12779" max="12779" width="15.5703125" style="51" customWidth="1"/>
    <col min="12780" max="12780" width="7.7109375" style="51" customWidth="1"/>
    <col min="12781" max="12781" width="1.140625" style="51" customWidth="1"/>
    <col min="12782" max="12782" width="7.7109375" style="51" customWidth="1"/>
    <col min="12783" max="12783" width="72.28515625" style="51" customWidth="1"/>
    <col min="12784" max="12784" width="1.140625" style="51" customWidth="1"/>
    <col min="12785" max="12785" width="15.5703125" style="51" customWidth="1"/>
    <col min="12786" max="12786" width="7.7109375" style="51" customWidth="1"/>
    <col min="12787" max="12787" width="1.140625" style="51" customWidth="1"/>
    <col min="12788" max="12788" width="7.7109375" style="51" customWidth="1"/>
    <col min="12789" max="12789" width="72.28515625" style="51" customWidth="1"/>
    <col min="12790" max="12790" width="1.140625" style="51" customWidth="1"/>
    <col min="12791" max="12791" width="15.5703125" style="51" customWidth="1"/>
    <col min="12792" max="12792" width="7.7109375" style="51" customWidth="1"/>
    <col min="12793" max="12793" width="1.140625" style="51" customWidth="1"/>
    <col min="12794" max="12794" width="7.7109375" style="51" customWidth="1"/>
    <col min="12795" max="12795" width="72.28515625" style="51" customWidth="1"/>
    <col min="12796" max="12796" width="1.140625" style="51" customWidth="1"/>
    <col min="12797" max="12797" width="15.5703125" style="51" customWidth="1"/>
    <col min="12798" max="12798" width="7.7109375" style="51" customWidth="1"/>
    <col min="12799" max="12799" width="1.140625" style="51" customWidth="1"/>
    <col min="12800" max="12800" width="7.7109375" style="51" customWidth="1"/>
    <col min="12801" max="12801" width="72.28515625" style="51" customWidth="1"/>
    <col min="12802" max="12802" width="1.140625" style="51" customWidth="1"/>
    <col min="12803" max="12803" width="15.5703125" style="51" customWidth="1"/>
    <col min="12804" max="12804" width="7.7109375" style="51" customWidth="1"/>
    <col min="12805" max="12805" width="1.140625" style="51" customWidth="1"/>
    <col min="12806" max="12806" width="7.7109375" style="51" customWidth="1"/>
    <col min="12807" max="12807" width="72.28515625" style="51" customWidth="1"/>
    <col min="12808" max="12808" width="1.140625" style="51" customWidth="1"/>
    <col min="12809" max="12809" width="15.5703125" style="51" customWidth="1"/>
    <col min="12810" max="12810" width="7.7109375" style="51" customWidth="1"/>
    <col min="12811" max="12811" width="1.140625" style="51" customWidth="1"/>
    <col min="12812" max="12812" width="7.7109375" style="51" customWidth="1"/>
    <col min="12813" max="12813" width="72.28515625" style="51" customWidth="1"/>
    <col min="12814" max="12814" width="1.140625" style="51" customWidth="1"/>
    <col min="12815" max="12815" width="15.5703125" style="51" customWidth="1"/>
    <col min="12816" max="12816" width="7.7109375" style="51" customWidth="1"/>
    <col min="12817" max="12817" width="1.140625" style="51" customWidth="1"/>
    <col min="12818" max="12818" width="7.7109375" style="51" customWidth="1"/>
    <col min="12819" max="12819" width="72.28515625" style="51" customWidth="1"/>
    <col min="12820" max="12820" width="1.140625" style="51" customWidth="1"/>
    <col min="12821" max="12821" width="15.5703125" style="51" customWidth="1"/>
    <col min="12822" max="12822" width="7.7109375" style="51" customWidth="1"/>
    <col min="12823" max="12823" width="1.140625" style="51" customWidth="1"/>
    <col min="12824" max="12824" width="7.7109375" style="51" customWidth="1"/>
    <col min="12825" max="12825" width="72.28515625" style="51" customWidth="1"/>
    <col min="12826" max="12826" width="1.140625" style="51" customWidth="1"/>
    <col min="12827" max="12827" width="15.5703125" style="51" customWidth="1"/>
    <col min="12828" max="12828" width="7.7109375" style="51" customWidth="1"/>
    <col min="12829" max="12829" width="1.140625" style="51" customWidth="1"/>
    <col min="12830" max="12830" width="7.7109375" style="51" customWidth="1"/>
    <col min="12831" max="12831" width="72.28515625" style="51" customWidth="1"/>
    <col min="12832" max="12832" width="1.140625" style="51" customWidth="1"/>
    <col min="12833" max="12833" width="42" style="51" customWidth="1"/>
    <col min="12834" max="12834" width="9.140625" style="51" customWidth="1"/>
    <col min="12835" max="13011" width="9.140625" style="51"/>
    <col min="13012" max="13012" width="1.140625" style="51" customWidth="1"/>
    <col min="13013" max="13013" width="29.42578125" style="51" bestFit="1" customWidth="1"/>
    <col min="13014" max="13014" width="82.42578125" style="51" customWidth="1"/>
    <col min="13015" max="13015" width="11" style="51" bestFit="1" customWidth="1"/>
    <col min="13016" max="13016" width="1.140625" style="51" customWidth="1"/>
    <col min="13017" max="13017" width="15.5703125" style="51" customWidth="1"/>
    <col min="13018" max="13018" width="7.7109375" style="51" customWidth="1"/>
    <col min="13019" max="13019" width="1.140625" style="51" customWidth="1"/>
    <col min="13020" max="13020" width="7.7109375" style="51" customWidth="1"/>
    <col min="13021" max="13021" width="72.28515625" style="51" customWidth="1"/>
    <col min="13022" max="13022" width="1.140625" style="51" customWidth="1"/>
    <col min="13023" max="13023" width="15.5703125" style="51" customWidth="1"/>
    <col min="13024" max="13024" width="7.7109375" style="51" customWidth="1"/>
    <col min="13025" max="13025" width="1.140625" style="51" customWidth="1"/>
    <col min="13026" max="13026" width="7.7109375" style="51" customWidth="1"/>
    <col min="13027" max="13027" width="72.28515625" style="51" customWidth="1"/>
    <col min="13028" max="13028" width="1.140625" style="51" customWidth="1"/>
    <col min="13029" max="13029" width="15.5703125" style="51" customWidth="1"/>
    <col min="13030" max="13030" width="7.7109375" style="51" customWidth="1"/>
    <col min="13031" max="13031" width="1.140625" style="51" customWidth="1"/>
    <col min="13032" max="13032" width="7.7109375" style="51" customWidth="1"/>
    <col min="13033" max="13033" width="72.28515625" style="51" customWidth="1"/>
    <col min="13034" max="13034" width="1.140625" style="51" customWidth="1"/>
    <col min="13035" max="13035" width="15.5703125" style="51" customWidth="1"/>
    <col min="13036" max="13036" width="7.7109375" style="51" customWidth="1"/>
    <col min="13037" max="13037" width="1.140625" style="51" customWidth="1"/>
    <col min="13038" max="13038" width="7.7109375" style="51" customWidth="1"/>
    <col min="13039" max="13039" width="72.28515625" style="51" customWidth="1"/>
    <col min="13040" max="13040" width="1.140625" style="51" customWidth="1"/>
    <col min="13041" max="13041" width="15.5703125" style="51" customWidth="1"/>
    <col min="13042" max="13042" width="7.7109375" style="51" customWidth="1"/>
    <col min="13043" max="13043" width="1.140625" style="51" customWidth="1"/>
    <col min="13044" max="13044" width="7.7109375" style="51" customWidth="1"/>
    <col min="13045" max="13045" width="72.28515625" style="51" customWidth="1"/>
    <col min="13046" max="13046" width="1.140625" style="51" customWidth="1"/>
    <col min="13047" max="13047" width="15.5703125" style="51" customWidth="1"/>
    <col min="13048" max="13048" width="7.7109375" style="51" customWidth="1"/>
    <col min="13049" max="13049" width="1.140625" style="51" customWidth="1"/>
    <col min="13050" max="13050" width="7.7109375" style="51" customWidth="1"/>
    <col min="13051" max="13051" width="72.28515625" style="51" customWidth="1"/>
    <col min="13052" max="13052" width="1.140625" style="51" customWidth="1"/>
    <col min="13053" max="13053" width="15.5703125" style="51" customWidth="1"/>
    <col min="13054" max="13054" width="7.7109375" style="51" customWidth="1"/>
    <col min="13055" max="13055" width="1.140625" style="51" customWidth="1"/>
    <col min="13056" max="13056" width="7.7109375" style="51" customWidth="1"/>
    <col min="13057" max="13057" width="72.28515625" style="51" customWidth="1"/>
    <col min="13058" max="13058" width="1.140625" style="51" customWidth="1"/>
    <col min="13059" max="13059" width="15.5703125" style="51" customWidth="1"/>
    <col min="13060" max="13060" width="7.7109375" style="51" customWidth="1"/>
    <col min="13061" max="13061" width="1.140625" style="51" customWidth="1"/>
    <col min="13062" max="13062" width="7.7109375" style="51" customWidth="1"/>
    <col min="13063" max="13063" width="72.28515625" style="51" customWidth="1"/>
    <col min="13064" max="13064" width="1.140625" style="51" customWidth="1"/>
    <col min="13065" max="13065" width="15.5703125" style="51" customWidth="1"/>
    <col min="13066" max="13066" width="7.7109375" style="51" customWidth="1"/>
    <col min="13067" max="13067" width="1.140625" style="51" customWidth="1"/>
    <col min="13068" max="13068" width="7.7109375" style="51" customWidth="1"/>
    <col min="13069" max="13069" width="72.28515625" style="51" customWidth="1"/>
    <col min="13070" max="13070" width="1.140625" style="51" customWidth="1"/>
    <col min="13071" max="13071" width="15.5703125" style="51" customWidth="1"/>
    <col min="13072" max="13072" width="7.7109375" style="51" customWidth="1"/>
    <col min="13073" max="13073" width="1.140625" style="51" customWidth="1"/>
    <col min="13074" max="13074" width="7.7109375" style="51" customWidth="1"/>
    <col min="13075" max="13075" width="72.28515625" style="51" customWidth="1"/>
    <col min="13076" max="13076" width="1.140625" style="51" customWidth="1"/>
    <col min="13077" max="13077" width="15.5703125" style="51" customWidth="1"/>
    <col min="13078" max="13078" width="7.7109375" style="51" customWidth="1"/>
    <col min="13079" max="13079" width="1.140625" style="51" customWidth="1"/>
    <col min="13080" max="13080" width="7.7109375" style="51" customWidth="1"/>
    <col min="13081" max="13081" width="72.28515625" style="51" customWidth="1"/>
    <col min="13082" max="13082" width="1.140625" style="51" customWidth="1"/>
    <col min="13083" max="13083" width="15.5703125" style="51" customWidth="1"/>
    <col min="13084" max="13084" width="7.7109375" style="51" customWidth="1"/>
    <col min="13085" max="13085" width="1.140625" style="51" customWidth="1"/>
    <col min="13086" max="13086" width="7.7109375" style="51" customWidth="1"/>
    <col min="13087" max="13087" width="72.28515625" style="51" customWidth="1"/>
    <col min="13088" max="13088" width="1.140625" style="51" customWidth="1"/>
    <col min="13089" max="13089" width="42" style="51" customWidth="1"/>
    <col min="13090" max="13090" width="9.140625" style="51" customWidth="1"/>
    <col min="13091" max="13267" width="9.140625" style="51"/>
    <col min="13268" max="13268" width="1.140625" style="51" customWidth="1"/>
    <col min="13269" max="13269" width="29.42578125" style="51" bestFit="1" customWidth="1"/>
    <col min="13270" max="13270" width="82.42578125" style="51" customWidth="1"/>
    <col min="13271" max="13271" width="11" style="51" bestFit="1" customWidth="1"/>
    <col min="13272" max="13272" width="1.140625" style="51" customWidth="1"/>
    <col min="13273" max="13273" width="15.5703125" style="51" customWidth="1"/>
    <col min="13274" max="13274" width="7.7109375" style="51" customWidth="1"/>
    <col min="13275" max="13275" width="1.140625" style="51" customWidth="1"/>
    <col min="13276" max="13276" width="7.7109375" style="51" customWidth="1"/>
    <col min="13277" max="13277" width="72.28515625" style="51" customWidth="1"/>
    <col min="13278" max="13278" width="1.140625" style="51" customWidth="1"/>
    <col min="13279" max="13279" width="15.5703125" style="51" customWidth="1"/>
    <col min="13280" max="13280" width="7.7109375" style="51" customWidth="1"/>
    <col min="13281" max="13281" width="1.140625" style="51" customWidth="1"/>
    <col min="13282" max="13282" width="7.7109375" style="51" customWidth="1"/>
    <col min="13283" max="13283" width="72.28515625" style="51" customWidth="1"/>
    <col min="13284" max="13284" width="1.140625" style="51" customWidth="1"/>
    <col min="13285" max="13285" width="15.5703125" style="51" customWidth="1"/>
    <col min="13286" max="13286" width="7.7109375" style="51" customWidth="1"/>
    <col min="13287" max="13287" width="1.140625" style="51" customWidth="1"/>
    <col min="13288" max="13288" width="7.7109375" style="51" customWidth="1"/>
    <col min="13289" max="13289" width="72.28515625" style="51" customWidth="1"/>
    <col min="13290" max="13290" width="1.140625" style="51" customWidth="1"/>
    <col min="13291" max="13291" width="15.5703125" style="51" customWidth="1"/>
    <col min="13292" max="13292" width="7.7109375" style="51" customWidth="1"/>
    <col min="13293" max="13293" width="1.140625" style="51" customWidth="1"/>
    <col min="13294" max="13294" width="7.7109375" style="51" customWidth="1"/>
    <col min="13295" max="13295" width="72.28515625" style="51" customWidth="1"/>
    <col min="13296" max="13296" width="1.140625" style="51" customWidth="1"/>
    <col min="13297" max="13297" width="15.5703125" style="51" customWidth="1"/>
    <col min="13298" max="13298" width="7.7109375" style="51" customWidth="1"/>
    <col min="13299" max="13299" width="1.140625" style="51" customWidth="1"/>
    <col min="13300" max="13300" width="7.7109375" style="51" customWidth="1"/>
    <col min="13301" max="13301" width="72.28515625" style="51" customWidth="1"/>
    <col min="13302" max="13302" width="1.140625" style="51" customWidth="1"/>
    <col min="13303" max="13303" width="15.5703125" style="51" customWidth="1"/>
    <col min="13304" max="13304" width="7.7109375" style="51" customWidth="1"/>
    <col min="13305" max="13305" width="1.140625" style="51" customWidth="1"/>
    <col min="13306" max="13306" width="7.7109375" style="51" customWidth="1"/>
    <col min="13307" max="13307" width="72.28515625" style="51" customWidth="1"/>
    <col min="13308" max="13308" width="1.140625" style="51" customWidth="1"/>
    <col min="13309" max="13309" width="15.5703125" style="51" customWidth="1"/>
    <col min="13310" max="13310" width="7.7109375" style="51" customWidth="1"/>
    <col min="13311" max="13311" width="1.140625" style="51" customWidth="1"/>
    <col min="13312" max="13312" width="7.7109375" style="51" customWidth="1"/>
    <col min="13313" max="13313" width="72.28515625" style="51" customWidth="1"/>
    <col min="13314" max="13314" width="1.140625" style="51" customWidth="1"/>
    <col min="13315" max="13315" width="15.5703125" style="51" customWidth="1"/>
    <col min="13316" max="13316" width="7.7109375" style="51" customWidth="1"/>
    <col min="13317" max="13317" width="1.140625" style="51" customWidth="1"/>
    <col min="13318" max="13318" width="7.7109375" style="51" customWidth="1"/>
    <col min="13319" max="13319" width="72.28515625" style="51" customWidth="1"/>
    <col min="13320" max="13320" width="1.140625" style="51" customWidth="1"/>
    <col min="13321" max="13321" width="15.5703125" style="51" customWidth="1"/>
    <col min="13322" max="13322" width="7.7109375" style="51" customWidth="1"/>
    <col min="13323" max="13323" width="1.140625" style="51" customWidth="1"/>
    <col min="13324" max="13324" width="7.7109375" style="51" customWidth="1"/>
    <col min="13325" max="13325" width="72.28515625" style="51" customWidth="1"/>
    <col min="13326" max="13326" width="1.140625" style="51" customWidth="1"/>
    <col min="13327" max="13327" width="15.5703125" style="51" customWidth="1"/>
    <col min="13328" max="13328" width="7.7109375" style="51" customWidth="1"/>
    <col min="13329" max="13329" width="1.140625" style="51" customWidth="1"/>
    <col min="13330" max="13330" width="7.7109375" style="51" customWidth="1"/>
    <col min="13331" max="13331" width="72.28515625" style="51" customWidth="1"/>
    <col min="13332" max="13332" width="1.140625" style="51" customWidth="1"/>
    <col min="13333" max="13333" width="15.5703125" style="51" customWidth="1"/>
    <col min="13334" max="13334" width="7.7109375" style="51" customWidth="1"/>
    <col min="13335" max="13335" width="1.140625" style="51" customWidth="1"/>
    <col min="13336" max="13336" width="7.7109375" style="51" customWidth="1"/>
    <col min="13337" max="13337" width="72.28515625" style="51" customWidth="1"/>
    <col min="13338" max="13338" width="1.140625" style="51" customWidth="1"/>
    <col min="13339" max="13339" width="15.5703125" style="51" customWidth="1"/>
    <col min="13340" max="13340" width="7.7109375" style="51" customWidth="1"/>
    <col min="13341" max="13341" width="1.140625" style="51" customWidth="1"/>
    <col min="13342" max="13342" width="7.7109375" style="51" customWidth="1"/>
    <col min="13343" max="13343" width="72.28515625" style="51" customWidth="1"/>
    <col min="13344" max="13344" width="1.140625" style="51" customWidth="1"/>
    <col min="13345" max="13345" width="42" style="51" customWidth="1"/>
    <col min="13346" max="13346" width="9.140625" style="51" customWidth="1"/>
    <col min="13347" max="13523" width="9.140625" style="51"/>
    <col min="13524" max="13524" width="1.140625" style="51" customWidth="1"/>
    <col min="13525" max="13525" width="29.42578125" style="51" bestFit="1" customWidth="1"/>
    <col min="13526" max="13526" width="82.42578125" style="51" customWidth="1"/>
    <col min="13527" max="13527" width="11" style="51" bestFit="1" customWidth="1"/>
    <col min="13528" max="13528" width="1.140625" style="51" customWidth="1"/>
    <col min="13529" max="13529" width="15.5703125" style="51" customWidth="1"/>
    <col min="13530" max="13530" width="7.7109375" style="51" customWidth="1"/>
    <col min="13531" max="13531" width="1.140625" style="51" customWidth="1"/>
    <col min="13532" max="13532" width="7.7109375" style="51" customWidth="1"/>
    <col min="13533" max="13533" width="72.28515625" style="51" customWidth="1"/>
    <col min="13534" max="13534" width="1.140625" style="51" customWidth="1"/>
    <col min="13535" max="13535" width="15.5703125" style="51" customWidth="1"/>
    <col min="13536" max="13536" width="7.7109375" style="51" customWidth="1"/>
    <col min="13537" max="13537" width="1.140625" style="51" customWidth="1"/>
    <col min="13538" max="13538" width="7.7109375" style="51" customWidth="1"/>
    <col min="13539" max="13539" width="72.28515625" style="51" customWidth="1"/>
    <col min="13540" max="13540" width="1.140625" style="51" customWidth="1"/>
    <col min="13541" max="13541" width="15.5703125" style="51" customWidth="1"/>
    <col min="13542" max="13542" width="7.7109375" style="51" customWidth="1"/>
    <col min="13543" max="13543" width="1.140625" style="51" customWidth="1"/>
    <col min="13544" max="13544" width="7.7109375" style="51" customWidth="1"/>
    <col min="13545" max="13545" width="72.28515625" style="51" customWidth="1"/>
    <col min="13546" max="13546" width="1.140625" style="51" customWidth="1"/>
    <col min="13547" max="13547" width="15.5703125" style="51" customWidth="1"/>
    <col min="13548" max="13548" width="7.7109375" style="51" customWidth="1"/>
    <col min="13549" max="13549" width="1.140625" style="51" customWidth="1"/>
    <col min="13550" max="13550" width="7.7109375" style="51" customWidth="1"/>
    <col min="13551" max="13551" width="72.28515625" style="51" customWidth="1"/>
    <col min="13552" max="13552" width="1.140625" style="51" customWidth="1"/>
    <col min="13553" max="13553" width="15.5703125" style="51" customWidth="1"/>
    <col min="13554" max="13554" width="7.7109375" style="51" customWidth="1"/>
    <col min="13555" max="13555" width="1.140625" style="51" customWidth="1"/>
    <col min="13556" max="13556" width="7.7109375" style="51" customWidth="1"/>
    <col min="13557" max="13557" width="72.28515625" style="51" customWidth="1"/>
    <col min="13558" max="13558" width="1.140625" style="51" customWidth="1"/>
    <col min="13559" max="13559" width="15.5703125" style="51" customWidth="1"/>
    <col min="13560" max="13560" width="7.7109375" style="51" customWidth="1"/>
    <col min="13561" max="13561" width="1.140625" style="51" customWidth="1"/>
    <col min="13562" max="13562" width="7.7109375" style="51" customWidth="1"/>
    <col min="13563" max="13563" width="72.28515625" style="51" customWidth="1"/>
    <col min="13564" max="13564" width="1.140625" style="51" customWidth="1"/>
    <col min="13565" max="13565" width="15.5703125" style="51" customWidth="1"/>
    <col min="13566" max="13566" width="7.7109375" style="51" customWidth="1"/>
    <col min="13567" max="13567" width="1.140625" style="51" customWidth="1"/>
    <col min="13568" max="13568" width="7.7109375" style="51" customWidth="1"/>
    <col min="13569" max="13569" width="72.28515625" style="51" customWidth="1"/>
    <col min="13570" max="13570" width="1.140625" style="51" customWidth="1"/>
    <col min="13571" max="13571" width="15.5703125" style="51" customWidth="1"/>
    <col min="13572" max="13572" width="7.7109375" style="51" customWidth="1"/>
    <col min="13573" max="13573" width="1.140625" style="51" customWidth="1"/>
    <col min="13574" max="13574" width="7.7109375" style="51" customWidth="1"/>
    <col min="13575" max="13575" width="72.28515625" style="51" customWidth="1"/>
    <col min="13576" max="13576" width="1.140625" style="51" customWidth="1"/>
    <col min="13577" max="13577" width="15.5703125" style="51" customWidth="1"/>
    <col min="13578" max="13578" width="7.7109375" style="51" customWidth="1"/>
    <col min="13579" max="13579" width="1.140625" style="51" customWidth="1"/>
    <col min="13580" max="13580" width="7.7109375" style="51" customWidth="1"/>
    <col min="13581" max="13581" width="72.28515625" style="51" customWidth="1"/>
    <col min="13582" max="13582" width="1.140625" style="51" customWidth="1"/>
    <col min="13583" max="13583" width="15.5703125" style="51" customWidth="1"/>
    <col min="13584" max="13584" width="7.7109375" style="51" customWidth="1"/>
    <col min="13585" max="13585" width="1.140625" style="51" customWidth="1"/>
    <col min="13586" max="13586" width="7.7109375" style="51" customWidth="1"/>
    <col min="13587" max="13587" width="72.28515625" style="51" customWidth="1"/>
    <col min="13588" max="13588" width="1.140625" style="51" customWidth="1"/>
    <col min="13589" max="13589" width="15.5703125" style="51" customWidth="1"/>
    <col min="13590" max="13590" width="7.7109375" style="51" customWidth="1"/>
    <col min="13591" max="13591" width="1.140625" style="51" customWidth="1"/>
    <col min="13592" max="13592" width="7.7109375" style="51" customWidth="1"/>
    <col min="13593" max="13593" width="72.28515625" style="51" customWidth="1"/>
    <col min="13594" max="13594" width="1.140625" style="51" customWidth="1"/>
    <col min="13595" max="13595" width="15.5703125" style="51" customWidth="1"/>
    <col min="13596" max="13596" width="7.7109375" style="51" customWidth="1"/>
    <col min="13597" max="13597" width="1.140625" style="51" customWidth="1"/>
    <col min="13598" max="13598" width="7.7109375" style="51" customWidth="1"/>
    <col min="13599" max="13599" width="72.28515625" style="51" customWidth="1"/>
    <col min="13600" max="13600" width="1.140625" style="51" customWidth="1"/>
    <col min="13601" max="13601" width="42" style="51" customWidth="1"/>
    <col min="13602" max="13602" width="9.140625" style="51" customWidth="1"/>
    <col min="13603" max="13779" width="9.140625" style="51"/>
    <col min="13780" max="13780" width="1.140625" style="51" customWidth="1"/>
    <col min="13781" max="13781" width="29.42578125" style="51" bestFit="1" customWidth="1"/>
    <col min="13782" max="13782" width="82.42578125" style="51" customWidth="1"/>
    <col min="13783" max="13783" width="11" style="51" bestFit="1" customWidth="1"/>
    <col min="13784" max="13784" width="1.140625" style="51" customWidth="1"/>
    <col min="13785" max="13785" width="15.5703125" style="51" customWidth="1"/>
    <col min="13786" max="13786" width="7.7109375" style="51" customWidth="1"/>
    <col min="13787" max="13787" width="1.140625" style="51" customWidth="1"/>
    <col min="13788" max="13788" width="7.7109375" style="51" customWidth="1"/>
    <col min="13789" max="13789" width="72.28515625" style="51" customWidth="1"/>
    <col min="13790" max="13790" width="1.140625" style="51" customWidth="1"/>
    <col min="13791" max="13791" width="15.5703125" style="51" customWidth="1"/>
    <col min="13792" max="13792" width="7.7109375" style="51" customWidth="1"/>
    <col min="13793" max="13793" width="1.140625" style="51" customWidth="1"/>
    <col min="13794" max="13794" width="7.7109375" style="51" customWidth="1"/>
    <col min="13795" max="13795" width="72.28515625" style="51" customWidth="1"/>
    <col min="13796" max="13796" width="1.140625" style="51" customWidth="1"/>
    <col min="13797" max="13797" width="15.5703125" style="51" customWidth="1"/>
    <col min="13798" max="13798" width="7.7109375" style="51" customWidth="1"/>
    <col min="13799" max="13799" width="1.140625" style="51" customWidth="1"/>
    <col min="13800" max="13800" width="7.7109375" style="51" customWidth="1"/>
    <col min="13801" max="13801" width="72.28515625" style="51" customWidth="1"/>
    <col min="13802" max="13802" width="1.140625" style="51" customWidth="1"/>
    <col min="13803" max="13803" width="15.5703125" style="51" customWidth="1"/>
    <col min="13804" max="13804" width="7.7109375" style="51" customWidth="1"/>
    <col min="13805" max="13805" width="1.140625" style="51" customWidth="1"/>
    <col min="13806" max="13806" width="7.7109375" style="51" customWidth="1"/>
    <col min="13807" max="13807" width="72.28515625" style="51" customWidth="1"/>
    <col min="13808" max="13808" width="1.140625" style="51" customWidth="1"/>
    <col min="13809" max="13809" width="15.5703125" style="51" customWidth="1"/>
    <col min="13810" max="13810" width="7.7109375" style="51" customWidth="1"/>
    <col min="13811" max="13811" width="1.140625" style="51" customWidth="1"/>
    <col min="13812" max="13812" width="7.7109375" style="51" customWidth="1"/>
    <col min="13813" max="13813" width="72.28515625" style="51" customWidth="1"/>
    <col min="13814" max="13814" width="1.140625" style="51" customWidth="1"/>
    <col min="13815" max="13815" width="15.5703125" style="51" customWidth="1"/>
    <col min="13816" max="13816" width="7.7109375" style="51" customWidth="1"/>
    <col min="13817" max="13817" width="1.140625" style="51" customWidth="1"/>
    <col min="13818" max="13818" width="7.7109375" style="51" customWidth="1"/>
    <col min="13819" max="13819" width="72.28515625" style="51" customWidth="1"/>
    <col min="13820" max="13820" width="1.140625" style="51" customWidth="1"/>
    <col min="13821" max="13821" width="15.5703125" style="51" customWidth="1"/>
    <col min="13822" max="13822" width="7.7109375" style="51" customWidth="1"/>
    <col min="13823" max="13823" width="1.140625" style="51" customWidth="1"/>
    <col min="13824" max="13824" width="7.7109375" style="51" customWidth="1"/>
    <col min="13825" max="13825" width="72.28515625" style="51" customWidth="1"/>
    <col min="13826" max="13826" width="1.140625" style="51" customWidth="1"/>
    <col min="13827" max="13827" width="15.5703125" style="51" customWidth="1"/>
    <col min="13828" max="13828" width="7.7109375" style="51" customWidth="1"/>
    <col min="13829" max="13829" width="1.140625" style="51" customWidth="1"/>
    <col min="13830" max="13830" width="7.7109375" style="51" customWidth="1"/>
    <col min="13831" max="13831" width="72.28515625" style="51" customWidth="1"/>
    <col min="13832" max="13832" width="1.140625" style="51" customWidth="1"/>
    <col min="13833" max="13833" width="15.5703125" style="51" customWidth="1"/>
    <col min="13834" max="13834" width="7.7109375" style="51" customWidth="1"/>
    <col min="13835" max="13835" width="1.140625" style="51" customWidth="1"/>
    <col min="13836" max="13836" width="7.7109375" style="51" customWidth="1"/>
    <col min="13837" max="13837" width="72.28515625" style="51" customWidth="1"/>
    <col min="13838" max="13838" width="1.140625" style="51" customWidth="1"/>
    <col min="13839" max="13839" width="15.5703125" style="51" customWidth="1"/>
    <col min="13840" max="13840" width="7.7109375" style="51" customWidth="1"/>
    <col min="13841" max="13841" width="1.140625" style="51" customWidth="1"/>
    <col min="13842" max="13842" width="7.7109375" style="51" customWidth="1"/>
    <col min="13843" max="13843" width="72.28515625" style="51" customWidth="1"/>
    <col min="13844" max="13844" width="1.140625" style="51" customWidth="1"/>
    <col min="13845" max="13845" width="15.5703125" style="51" customWidth="1"/>
    <col min="13846" max="13846" width="7.7109375" style="51" customWidth="1"/>
    <col min="13847" max="13847" width="1.140625" style="51" customWidth="1"/>
    <col min="13848" max="13848" width="7.7109375" style="51" customWidth="1"/>
    <col min="13849" max="13849" width="72.28515625" style="51" customWidth="1"/>
    <col min="13850" max="13850" width="1.140625" style="51" customWidth="1"/>
    <col min="13851" max="13851" width="15.5703125" style="51" customWidth="1"/>
    <col min="13852" max="13852" width="7.7109375" style="51" customWidth="1"/>
    <col min="13853" max="13853" width="1.140625" style="51" customWidth="1"/>
    <col min="13854" max="13854" width="7.7109375" style="51" customWidth="1"/>
    <col min="13855" max="13855" width="72.28515625" style="51" customWidth="1"/>
    <col min="13856" max="13856" width="1.140625" style="51" customWidth="1"/>
    <col min="13857" max="13857" width="42" style="51" customWidth="1"/>
    <col min="13858" max="13858" width="9.140625" style="51" customWidth="1"/>
    <col min="13859" max="14035" width="9.140625" style="51"/>
    <col min="14036" max="14036" width="1.140625" style="51" customWidth="1"/>
    <col min="14037" max="14037" width="29.42578125" style="51" bestFit="1" customWidth="1"/>
    <col min="14038" max="14038" width="82.42578125" style="51" customWidth="1"/>
    <col min="14039" max="14039" width="11" style="51" bestFit="1" customWidth="1"/>
    <col min="14040" max="14040" width="1.140625" style="51" customWidth="1"/>
    <col min="14041" max="14041" width="15.5703125" style="51" customWidth="1"/>
    <col min="14042" max="14042" width="7.7109375" style="51" customWidth="1"/>
    <col min="14043" max="14043" width="1.140625" style="51" customWidth="1"/>
    <col min="14044" max="14044" width="7.7109375" style="51" customWidth="1"/>
    <col min="14045" max="14045" width="72.28515625" style="51" customWidth="1"/>
    <col min="14046" max="14046" width="1.140625" style="51" customWidth="1"/>
    <col min="14047" max="14047" width="15.5703125" style="51" customWidth="1"/>
    <col min="14048" max="14048" width="7.7109375" style="51" customWidth="1"/>
    <col min="14049" max="14049" width="1.140625" style="51" customWidth="1"/>
    <col min="14050" max="14050" width="7.7109375" style="51" customWidth="1"/>
    <col min="14051" max="14051" width="72.28515625" style="51" customWidth="1"/>
    <col min="14052" max="14052" width="1.140625" style="51" customWidth="1"/>
    <col min="14053" max="14053" width="15.5703125" style="51" customWidth="1"/>
    <col min="14054" max="14054" width="7.7109375" style="51" customWidth="1"/>
    <col min="14055" max="14055" width="1.140625" style="51" customWidth="1"/>
    <col min="14056" max="14056" width="7.7109375" style="51" customWidth="1"/>
    <col min="14057" max="14057" width="72.28515625" style="51" customWidth="1"/>
    <col min="14058" max="14058" width="1.140625" style="51" customWidth="1"/>
    <col min="14059" max="14059" width="15.5703125" style="51" customWidth="1"/>
    <col min="14060" max="14060" width="7.7109375" style="51" customWidth="1"/>
    <col min="14061" max="14061" width="1.140625" style="51" customWidth="1"/>
    <col min="14062" max="14062" width="7.7109375" style="51" customWidth="1"/>
    <col min="14063" max="14063" width="72.28515625" style="51" customWidth="1"/>
    <col min="14064" max="14064" width="1.140625" style="51" customWidth="1"/>
    <col min="14065" max="14065" width="15.5703125" style="51" customWidth="1"/>
    <col min="14066" max="14066" width="7.7109375" style="51" customWidth="1"/>
    <col min="14067" max="14067" width="1.140625" style="51" customWidth="1"/>
    <col min="14068" max="14068" width="7.7109375" style="51" customWidth="1"/>
    <col min="14069" max="14069" width="72.28515625" style="51" customWidth="1"/>
    <col min="14070" max="14070" width="1.140625" style="51" customWidth="1"/>
    <col min="14071" max="14071" width="15.5703125" style="51" customWidth="1"/>
    <col min="14072" max="14072" width="7.7109375" style="51" customWidth="1"/>
    <col min="14073" max="14073" width="1.140625" style="51" customWidth="1"/>
    <col min="14074" max="14074" width="7.7109375" style="51" customWidth="1"/>
    <col min="14075" max="14075" width="72.28515625" style="51" customWidth="1"/>
    <col min="14076" max="14076" width="1.140625" style="51" customWidth="1"/>
    <col min="14077" max="14077" width="15.5703125" style="51" customWidth="1"/>
    <col min="14078" max="14078" width="7.7109375" style="51" customWidth="1"/>
    <col min="14079" max="14079" width="1.140625" style="51" customWidth="1"/>
    <col min="14080" max="14080" width="7.7109375" style="51" customWidth="1"/>
    <col min="14081" max="14081" width="72.28515625" style="51" customWidth="1"/>
    <col min="14082" max="14082" width="1.140625" style="51" customWidth="1"/>
    <col min="14083" max="14083" width="15.5703125" style="51" customWidth="1"/>
    <col min="14084" max="14084" width="7.7109375" style="51" customWidth="1"/>
    <col min="14085" max="14085" width="1.140625" style="51" customWidth="1"/>
    <col min="14086" max="14086" width="7.7109375" style="51" customWidth="1"/>
    <col min="14087" max="14087" width="72.28515625" style="51" customWidth="1"/>
    <col min="14088" max="14088" width="1.140625" style="51" customWidth="1"/>
    <col min="14089" max="14089" width="15.5703125" style="51" customWidth="1"/>
    <col min="14090" max="14090" width="7.7109375" style="51" customWidth="1"/>
    <col min="14091" max="14091" width="1.140625" style="51" customWidth="1"/>
    <col min="14092" max="14092" width="7.7109375" style="51" customWidth="1"/>
    <col min="14093" max="14093" width="72.28515625" style="51" customWidth="1"/>
    <col min="14094" max="14094" width="1.140625" style="51" customWidth="1"/>
    <col min="14095" max="14095" width="15.5703125" style="51" customWidth="1"/>
    <col min="14096" max="14096" width="7.7109375" style="51" customWidth="1"/>
    <col min="14097" max="14097" width="1.140625" style="51" customWidth="1"/>
    <col min="14098" max="14098" width="7.7109375" style="51" customWidth="1"/>
    <col min="14099" max="14099" width="72.28515625" style="51" customWidth="1"/>
    <col min="14100" max="14100" width="1.140625" style="51" customWidth="1"/>
    <col min="14101" max="14101" width="15.5703125" style="51" customWidth="1"/>
    <col min="14102" max="14102" width="7.7109375" style="51" customWidth="1"/>
    <col min="14103" max="14103" width="1.140625" style="51" customWidth="1"/>
    <col min="14104" max="14104" width="7.7109375" style="51" customWidth="1"/>
    <col min="14105" max="14105" width="72.28515625" style="51" customWidth="1"/>
    <col min="14106" max="14106" width="1.140625" style="51" customWidth="1"/>
    <col min="14107" max="14107" width="15.5703125" style="51" customWidth="1"/>
    <col min="14108" max="14108" width="7.7109375" style="51" customWidth="1"/>
    <col min="14109" max="14109" width="1.140625" style="51" customWidth="1"/>
    <col min="14110" max="14110" width="7.7109375" style="51" customWidth="1"/>
    <col min="14111" max="14111" width="72.28515625" style="51" customWidth="1"/>
    <col min="14112" max="14112" width="1.140625" style="51" customWidth="1"/>
    <col min="14113" max="14113" width="42" style="51" customWidth="1"/>
    <col min="14114" max="14114" width="9.140625" style="51" customWidth="1"/>
    <col min="14115" max="14291" width="9.140625" style="51"/>
    <col min="14292" max="14292" width="1.140625" style="51" customWidth="1"/>
    <col min="14293" max="14293" width="29.42578125" style="51" bestFit="1" customWidth="1"/>
    <col min="14294" max="14294" width="82.42578125" style="51" customWidth="1"/>
    <col min="14295" max="14295" width="11" style="51" bestFit="1" customWidth="1"/>
    <col min="14296" max="14296" width="1.140625" style="51" customWidth="1"/>
    <col min="14297" max="14297" width="15.5703125" style="51" customWidth="1"/>
    <col min="14298" max="14298" width="7.7109375" style="51" customWidth="1"/>
    <col min="14299" max="14299" width="1.140625" style="51" customWidth="1"/>
    <col min="14300" max="14300" width="7.7109375" style="51" customWidth="1"/>
    <col min="14301" max="14301" width="72.28515625" style="51" customWidth="1"/>
    <col min="14302" max="14302" width="1.140625" style="51" customWidth="1"/>
    <col min="14303" max="14303" width="15.5703125" style="51" customWidth="1"/>
    <col min="14304" max="14304" width="7.7109375" style="51" customWidth="1"/>
    <col min="14305" max="14305" width="1.140625" style="51" customWidth="1"/>
    <col min="14306" max="14306" width="7.7109375" style="51" customWidth="1"/>
    <col min="14307" max="14307" width="72.28515625" style="51" customWidth="1"/>
    <col min="14308" max="14308" width="1.140625" style="51" customWidth="1"/>
    <col min="14309" max="14309" width="15.5703125" style="51" customWidth="1"/>
    <col min="14310" max="14310" width="7.7109375" style="51" customWidth="1"/>
    <col min="14311" max="14311" width="1.140625" style="51" customWidth="1"/>
    <col min="14312" max="14312" width="7.7109375" style="51" customWidth="1"/>
    <col min="14313" max="14313" width="72.28515625" style="51" customWidth="1"/>
    <col min="14314" max="14314" width="1.140625" style="51" customWidth="1"/>
    <col min="14315" max="14315" width="15.5703125" style="51" customWidth="1"/>
    <col min="14316" max="14316" width="7.7109375" style="51" customWidth="1"/>
    <col min="14317" max="14317" width="1.140625" style="51" customWidth="1"/>
    <col min="14318" max="14318" width="7.7109375" style="51" customWidth="1"/>
    <col min="14319" max="14319" width="72.28515625" style="51" customWidth="1"/>
    <col min="14320" max="14320" width="1.140625" style="51" customWidth="1"/>
    <col min="14321" max="14321" width="15.5703125" style="51" customWidth="1"/>
    <col min="14322" max="14322" width="7.7109375" style="51" customWidth="1"/>
    <col min="14323" max="14323" width="1.140625" style="51" customWidth="1"/>
    <col min="14324" max="14324" width="7.7109375" style="51" customWidth="1"/>
    <col min="14325" max="14325" width="72.28515625" style="51" customWidth="1"/>
    <col min="14326" max="14326" width="1.140625" style="51" customWidth="1"/>
    <col min="14327" max="14327" width="15.5703125" style="51" customWidth="1"/>
    <col min="14328" max="14328" width="7.7109375" style="51" customWidth="1"/>
    <col min="14329" max="14329" width="1.140625" style="51" customWidth="1"/>
    <col min="14330" max="14330" width="7.7109375" style="51" customWidth="1"/>
    <col min="14331" max="14331" width="72.28515625" style="51" customWidth="1"/>
    <col min="14332" max="14332" width="1.140625" style="51" customWidth="1"/>
    <col min="14333" max="14333" width="15.5703125" style="51" customWidth="1"/>
    <col min="14334" max="14334" width="7.7109375" style="51" customWidth="1"/>
    <col min="14335" max="14335" width="1.140625" style="51" customWidth="1"/>
    <col min="14336" max="14336" width="7.7109375" style="51" customWidth="1"/>
    <col min="14337" max="14337" width="72.28515625" style="51" customWidth="1"/>
    <col min="14338" max="14338" width="1.140625" style="51" customWidth="1"/>
    <col min="14339" max="14339" width="15.5703125" style="51" customWidth="1"/>
    <col min="14340" max="14340" width="7.7109375" style="51" customWidth="1"/>
    <col min="14341" max="14341" width="1.140625" style="51" customWidth="1"/>
    <col min="14342" max="14342" width="7.7109375" style="51" customWidth="1"/>
    <col min="14343" max="14343" width="72.28515625" style="51" customWidth="1"/>
    <col min="14344" max="14344" width="1.140625" style="51" customWidth="1"/>
    <col min="14345" max="14345" width="15.5703125" style="51" customWidth="1"/>
    <col min="14346" max="14346" width="7.7109375" style="51" customWidth="1"/>
    <col min="14347" max="14347" width="1.140625" style="51" customWidth="1"/>
    <col min="14348" max="14348" width="7.7109375" style="51" customWidth="1"/>
    <col min="14349" max="14349" width="72.28515625" style="51" customWidth="1"/>
    <col min="14350" max="14350" width="1.140625" style="51" customWidth="1"/>
    <col min="14351" max="14351" width="15.5703125" style="51" customWidth="1"/>
    <col min="14352" max="14352" width="7.7109375" style="51" customWidth="1"/>
    <col min="14353" max="14353" width="1.140625" style="51" customWidth="1"/>
    <col min="14354" max="14354" width="7.7109375" style="51" customWidth="1"/>
    <col min="14355" max="14355" width="72.28515625" style="51" customWidth="1"/>
    <col min="14356" max="14356" width="1.140625" style="51" customWidth="1"/>
    <col min="14357" max="14357" width="15.5703125" style="51" customWidth="1"/>
    <col min="14358" max="14358" width="7.7109375" style="51" customWidth="1"/>
    <col min="14359" max="14359" width="1.140625" style="51" customWidth="1"/>
    <col min="14360" max="14360" width="7.7109375" style="51" customWidth="1"/>
    <col min="14361" max="14361" width="72.28515625" style="51" customWidth="1"/>
    <col min="14362" max="14362" width="1.140625" style="51" customWidth="1"/>
    <col min="14363" max="14363" width="15.5703125" style="51" customWidth="1"/>
    <col min="14364" max="14364" width="7.7109375" style="51" customWidth="1"/>
    <col min="14365" max="14365" width="1.140625" style="51" customWidth="1"/>
    <col min="14366" max="14366" width="7.7109375" style="51" customWidth="1"/>
    <col min="14367" max="14367" width="72.28515625" style="51" customWidth="1"/>
    <col min="14368" max="14368" width="1.140625" style="51" customWidth="1"/>
    <col min="14369" max="14369" width="42" style="51" customWidth="1"/>
    <col min="14370" max="14370" width="9.140625" style="51" customWidth="1"/>
    <col min="14371" max="14547" width="9.140625" style="51"/>
    <col min="14548" max="14548" width="1.140625" style="51" customWidth="1"/>
    <col min="14549" max="14549" width="29.42578125" style="51" bestFit="1" customWidth="1"/>
    <col min="14550" max="14550" width="82.42578125" style="51" customWidth="1"/>
    <col min="14551" max="14551" width="11" style="51" bestFit="1" customWidth="1"/>
    <col min="14552" max="14552" width="1.140625" style="51" customWidth="1"/>
    <col min="14553" max="14553" width="15.5703125" style="51" customWidth="1"/>
    <col min="14554" max="14554" width="7.7109375" style="51" customWidth="1"/>
    <col min="14555" max="14555" width="1.140625" style="51" customWidth="1"/>
    <col min="14556" max="14556" width="7.7109375" style="51" customWidth="1"/>
    <col min="14557" max="14557" width="72.28515625" style="51" customWidth="1"/>
    <col min="14558" max="14558" width="1.140625" style="51" customWidth="1"/>
    <col min="14559" max="14559" width="15.5703125" style="51" customWidth="1"/>
    <col min="14560" max="14560" width="7.7109375" style="51" customWidth="1"/>
    <col min="14561" max="14561" width="1.140625" style="51" customWidth="1"/>
    <col min="14562" max="14562" width="7.7109375" style="51" customWidth="1"/>
    <col min="14563" max="14563" width="72.28515625" style="51" customWidth="1"/>
    <col min="14564" max="14564" width="1.140625" style="51" customWidth="1"/>
    <col min="14565" max="14565" width="15.5703125" style="51" customWidth="1"/>
    <col min="14566" max="14566" width="7.7109375" style="51" customWidth="1"/>
    <col min="14567" max="14567" width="1.140625" style="51" customWidth="1"/>
    <col min="14568" max="14568" width="7.7109375" style="51" customWidth="1"/>
    <col min="14569" max="14569" width="72.28515625" style="51" customWidth="1"/>
    <col min="14570" max="14570" width="1.140625" style="51" customWidth="1"/>
    <col min="14571" max="14571" width="15.5703125" style="51" customWidth="1"/>
    <col min="14572" max="14572" width="7.7109375" style="51" customWidth="1"/>
    <col min="14573" max="14573" width="1.140625" style="51" customWidth="1"/>
    <col min="14574" max="14574" width="7.7109375" style="51" customWidth="1"/>
    <col min="14575" max="14575" width="72.28515625" style="51" customWidth="1"/>
    <col min="14576" max="14576" width="1.140625" style="51" customWidth="1"/>
    <col min="14577" max="14577" width="15.5703125" style="51" customWidth="1"/>
    <col min="14578" max="14578" width="7.7109375" style="51" customWidth="1"/>
    <col min="14579" max="14579" width="1.140625" style="51" customWidth="1"/>
    <col min="14580" max="14580" width="7.7109375" style="51" customWidth="1"/>
    <col min="14581" max="14581" width="72.28515625" style="51" customWidth="1"/>
    <col min="14582" max="14582" width="1.140625" style="51" customWidth="1"/>
    <col min="14583" max="14583" width="15.5703125" style="51" customWidth="1"/>
    <col min="14584" max="14584" width="7.7109375" style="51" customWidth="1"/>
    <col min="14585" max="14585" width="1.140625" style="51" customWidth="1"/>
    <col min="14586" max="14586" width="7.7109375" style="51" customWidth="1"/>
    <col min="14587" max="14587" width="72.28515625" style="51" customWidth="1"/>
    <col min="14588" max="14588" width="1.140625" style="51" customWidth="1"/>
    <col min="14589" max="14589" width="15.5703125" style="51" customWidth="1"/>
    <col min="14590" max="14590" width="7.7109375" style="51" customWidth="1"/>
    <col min="14591" max="14591" width="1.140625" style="51" customWidth="1"/>
    <col min="14592" max="14592" width="7.7109375" style="51" customWidth="1"/>
    <col min="14593" max="14593" width="72.28515625" style="51" customWidth="1"/>
    <col min="14594" max="14594" width="1.140625" style="51" customWidth="1"/>
    <col min="14595" max="14595" width="15.5703125" style="51" customWidth="1"/>
    <col min="14596" max="14596" width="7.7109375" style="51" customWidth="1"/>
    <col min="14597" max="14597" width="1.140625" style="51" customWidth="1"/>
    <col min="14598" max="14598" width="7.7109375" style="51" customWidth="1"/>
    <col min="14599" max="14599" width="72.28515625" style="51" customWidth="1"/>
    <col min="14600" max="14600" width="1.140625" style="51" customWidth="1"/>
    <col min="14601" max="14601" width="15.5703125" style="51" customWidth="1"/>
    <col min="14602" max="14602" width="7.7109375" style="51" customWidth="1"/>
    <col min="14603" max="14603" width="1.140625" style="51" customWidth="1"/>
    <col min="14604" max="14604" width="7.7109375" style="51" customWidth="1"/>
    <col min="14605" max="14605" width="72.28515625" style="51" customWidth="1"/>
    <col min="14606" max="14606" width="1.140625" style="51" customWidth="1"/>
    <col min="14607" max="14607" width="15.5703125" style="51" customWidth="1"/>
    <col min="14608" max="14608" width="7.7109375" style="51" customWidth="1"/>
    <col min="14609" max="14609" width="1.140625" style="51" customWidth="1"/>
    <col min="14610" max="14610" width="7.7109375" style="51" customWidth="1"/>
    <col min="14611" max="14611" width="72.28515625" style="51" customWidth="1"/>
    <col min="14612" max="14612" width="1.140625" style="51" customWidth="1"/>
    <col min="14613" max="14613" width="15.5703125" style="51" customWidth="1"/>
    <col min="14614" max="14614" width="7.7109375" style="51" customWidth="1"/>
    <col min="14615" max="14615" width="1.140625" style="51" customWidth="1"/>
    <col min="14616" max="14616" width="7.7109375" style="51" customWidth="1"/>
    <col min="14617" max="14617" width="72.28515625" style="51" customWidth="1"/>
    <col min="14618" max="14618" width="1.140625" style="51" customWidth="1"/>
    <col min="14619" max="14619" width="15.5703125" style="51" customWidth="1"/>
    <col min="14620" max="14620" width="7.7109375" style="51" customWidth="1"/>
    <col min="14621" max="14621" width="1.140625" style="51" customWidth="1"/>
    <col min="14622" max="14622" width="7.7109375" style="51" customWidth="1"/>
    <col min="14623" max="14623" width="72.28515625" style="51" customWidth="1"/>
    <col min="14624" max="14624" width="1.140625" style="51" customWidth="1"/>
    <col min="14625" max="14625" width="42" style="51" customWidth="1"/>
    <col min="14626" max="14626" width="9.140625" style="51" customWidth="1"/>
    <col min="14627" max="14803" width="9.140625" style="51"/>
    <col min="14804" max="14804" width="1.140625" style="51" customWidth="1"/>
    <col min="14805" max="14805" width="29.42578125" style="51" bestFit="1" customWidth="1"/>
    <col min="14806" max="14806" width="82.42578125" style="51" customWidth="1"/>
    <col min="14807" max="14807" width="11" style="51" bestFit="1" customWidth="1"/>
    <col min="14808" max="14808" width="1.140625" style="51" customWidth="1"/>
    <col min="14809" max="14809" width="15.5703125" style="51" customWidth="1"/>
    <col min="14810" max="14810" width="7.7109375" style="51" customWidth="1"/>
    <col min="14811" max="14811" width="1.140625" style="51" customWidth="1"/>
    <col min="14812" max="14812" width="7.7109375" style="51" customWidth="1"/>
    <col min="14813" max="14813" width="72.28515625" style="51" customWidth="1"/>
    <col min="14814" max="14814" width="1.140625" style="51" customWidth="1"/>
    <col min="14815" max="14815" width="15.5703125" style="51" customWidth="1"/>
    <col min="14816" max="14816" width="7.7109375" style="51" customWidth="1"/>
    <col min="14817" max="14817" width="1.140625" style="51" customWidth="1"/>
    <col min="14818" max="14818" width="7.7109375" style="51" customWidth="1"/>
    <col min="14819" max="14819" width="72.28515625" style="51" customWidth="1"/>
    <col min="14820" max="14820" width="1.140625" style="51" customWidth="1"/>
    <col min="14821" max="14821" width="15.5703125" style="51" customWidth="1"/>
    <col min="14822" max="14822" width="7.7109375" style="51" customWidth="1"/>
    <col min="14823" max="14823" width="1.140625" style="51" customWidth="1"/>
    <col min="14824" max="14824" width="7.7109375" style="51" customWidth="1"/>
    <col min="14825" max="14825" width="72.28515625" style="51" customWidth="1"/>
    <col min="14826" max="14826" width="1.140625" style="51" customWidth="1"/>
    <col min="14827" max="14827" width="15.5703125" style="51" customWidth="1"/>
    <col min="14828" max="14828" width="7.7109375" style="51" customWidth="1"/>
    <col min="14829" max="14829" width="1.140625" style="51" customWidth="1"/>
    <col min="14830" max="14830" width="7.7109375" style="51" customWidth="1"/>
    <col min="14831" max="14831" width="72.28515625" style="51" customWidth="1"/>
    <col min="14832" max="14832" width="1.140625" style="51" customWidth="1"/>
    <col min="14833" max="14833" width="15.5703125" style="51" customWidth="1"/>
    <col min="14834" max="14834" width="7.7109375" style="51" customWidth="1"/>
    <col min="14835" max="14835" width="1.140625" style="51" customWidth="1"/>
    <col min="14836" max="14836" width="7.7109375" style="51" customWidth="1"/>
    <col min="14837" max="14837" width="72.28515625" style="51" customWidth="1"/>
    <col min="14838" max="14838" width="1.140625" style="51" customWidth="1"/>
    <col min="14839" max="14839" width="15.5703125" style="51" customWidth="1"/>
    <col min="14840" max="14840" width="7.7109375" style="51" customWidth="1"/>
    <col min="14841" max="14841" width="1.140625" style="51" customWidth="1"/>
    <col min="14842" max="14842" width="7.7109375" style="51" customWidth="1"/>
    <col min="14843" max="14843" width="72.28515625" style="51" customWidth="1"/>
    <col min="14844" max="14844" width="1.140625" style="51" customWidth="1"/>
    <col min="14845" max="14845" width="15.5703125" style="51" customWidth="1"/>
    <col min="14846" max="14846" width="7.7109375" style="51" customWidth="1"/>
    <col min="14847" max="14847" width="1.140625" style="51" customWidth="1"/>
    <col min="14848" max="14848" width="7.7109375" style="51" customWidth="1"/>
    <col min="14849" max="14849" width="72.28515625" style="51" customWidth="1"/>
    <col min="14850" max="14850" width="1.140625" style="51" customWidth="1"/>
    <col min="14851" max="14851" width="15.5703125" style="51" customWidth="1"/>
    <col min="14852" max="14852" width="7.7109375" style="51" customWidth="1"/>
    <col min="14853" max="14853" width="1.140625" style="51" customWidth="1"/>
    <col min="14854" max="14854" width="7.7109375" style="51" customWidth="1"/>
    <col min="14855" max="14855" width="72.28515625" style="51" customWidth="1"/>
    <col min="14856" max="14856" width="1.140625" style="51" customWidth="1"/>
    <col min="14857" max="14857" width="15.5703125" style="51" customWidth="1"/>
    <col min="14858" max="14858" width="7.7109375" style="51" customWidth="1"/>
    <col min="14859" max="14859" width="1.140625" style="51" customWidth="1"/>
    <col min="14860" max="14860" width="7.7109375" style="51" customWidth="1"/>
    <col min="14861" max="14861" width="72.28515625" style="51" customWidth="1"/>
    <col min="14862" max="14862" width="1.140625" style="51" customWidth="1"/>
    <col min="14863" max="14863" width="15.5703125" style="51" customWidth="1"/>
    <col min="14864" max="14864" width="7.7109375" style="51" customWidth="1"/>
    <col min="14865" max="14865" width="1.140625" style="51" customWidth="1"/>
    <col min="14866" max="14866" width="7.7109375" style="51" customWidth="1"/>
    <col min="14867" max="14867" width="72.28515625" style="51" customWidth="1"/>
    <col min="14868" max="14868" width="1.140625" style="51" customWidth="1"/>
    <col min="14869" max="14869" width="15.5703125" style="51" customWidth="1"/>
    <col min="14870" max="14870" width="7.7109375" style="51" customWidth="1"/>
    <col min="14871" max="14871" width="1.140625" style="51" customWidth="1"/>
    <col min="14872" max="14872" width="7.7109375" style="51" customWidth="1"/>
    <col min="14873" max="14873" width="72.28515625" style="51" customWidth="1"/>
    <col min="14874" max="14874" width="1.140625" style="51" customWidth="1"/>
    <col min="14875" max="14875" width="15.5703125" style="51" customWidth="1"/>
    <col min="14876" max="14876" width="7.7109375" style="51" customWidth="1"/>
    <col min="14877" max="14877" width="1.140625" style="51" customWidth="1"/>
    <col min="14878" max="14878" width="7.7109375" style="51" customWidth="1"/>
    <col min="14879" max="14879" width="72.28515625" style="51" customWidth="1"/>
    <col min="14880" max="14880" width="1.140625" style="51" customWidth="1"/>
    <col min="14881" max="14881" width="42" style="51" customWidth="1"/>
    <col min="14882" max="14882" width="9.140625" style="51" customWidth="1"/>
    <col min="14883" max="15059" width="9.140625" style="51"/>
    <col min="15060" max="15060" width="1.140625" style="51" customWidth="1"/>
    <col min="15061" max="15061" width="29.42578125" style="51" bestFit="1" customWidth="1"/>
    <col min="15062" max="15062" width="82.42578125" style="51" customWidth="1"/>
    <col min="15063" max="15063" width="11" style="51" bestFit="1" customWidth="1"/>
    <col min="15064" max="15064" width="1.140625" style="51" customWidth="1"/>
    <col min="15065" max="15065" width="15.5703125" style="51" customWidth="1"/>
    <col min="15066" max="15066" width="7.7109375" style="51" customWidth="1"/>
    <col min="15067" max="15067" width="1.140625" style="51" customWidth="1"/>
    <col min="15068" max="15068" width="7.7109375" style="51" customWidth="1"/>
    <col min="15069" max="15069" width="72.28515625" style="51" customWidth="1"/>
    <col min="15070" max="15070" width="1.140625" style="51" customWidth="1"/>
    <col min="15071" max="15071" width="15.5703125" style="51" customWidth="1"/>
    <col min="15072" max="15072" width="7.7109375" style="51" customWidth="1"/>
    <col min="15073" max="15073" width="1.140625" style="51" customWidth="1"/>
    <col min="15074" max="15074" width="7.7109375" style="51" customWidth="1"/>
    <col min="15075" max="15075" width="72.28515625" style="51" customWidth="1"/>
    <col min="15076" max="15076" width="1.140625" style="51" customWidth="1"/>
    <col min="15077" max="15077" width="15.5703125" style="51" customWidth="1"/>
    <col min="15078" max="15078" width="7.7109375" style="51" customWidth="1"/>
    <col min="15079" max="15079" width="1.140625" style="51" customWidth="1"/>
    <col min="15080" max="15080" width="7.7109375" style="51" customWidth="1"/>
    <col min="15081" max="15081" width="72.28515625" style="51" customWidth="1"/>
    <col min="15082" max="15082" width="1.140625" style="51" customWidth="1"/>
    <col min="15083" max="15083" width="15.5703125" style="51" customWidth="1"/>
    <col min="15084" max="15084" width="7.7109375" style="51" customWidth="1"/>
    <col min="15085" max="15085" width="1.140625" style="51" customWidth="1"/>
    <col min="15086" max="15086" width="7.7109375" style="51" customWidth="1"/>
    <col min="15087" max="15087" width="72.28515625" style="51" customWidth="1"/>
    <col min="15088" max="15088" width="1.140625" style="51" customWidth="1"/>
    <col min="15089" max="15089" width="15.5703125" style="51" customWidth="1"/>
    <col min="15090" max="15090" width="7.7109375" style="51" customWidth="1"/>
    <col min="15091" max="15091" width="1.140625" style="51" customWidth="1"/>
    <col min="15092" max="15092" width="7.7109375" style="51" customWidth="1"/>
    <col min="15093" max="15093" width="72.28515625" style="51" customWidth="1"/>
    <col min="15094" max="15094" width="1.140625" style="51" customWidth="1"/>
    <col min="15095" max="15095" width="15.5703125" style="51" customWidth="1"/>
    <col min="15096" max="15096" width="7.7109375" style="51" customWidth="1"/>
    <col min="15097" max="15097" width="1.140625" style="51" customWidth="1"/>
    <col min="15098" max="15098" width="7.7109375" style="51" customWidth="1"/>
    <col min="15099" max="15099" width="72.28515625" style="51" customWidth="1"/>
    <col min="15100" max="15100" width="1.140625" style="51" customWidth="1"/>
    <col min="15101" max="15101" width="15.5703125" style="51" customWidth="1"/>
    <col min="15102" max="15102" width="7.7109375" style="51" customWidth="1"/>
    <col min="15103" max="15103" width="1.140625" style="51" customWidth="1"/>
    <col min="15104" max="15104" width="7.7109375" style="51" customWidth="1"/>
    <col min="15105" max="15105" width="72.28515625" style="51" customWidth="1"/>
    <col min="15106" max="15106" width="1.140625" style="51" customWidth="1"/>
    <col min="15107" max="15107" width="15.5703125" style="51" customWidth="1"/>
    <col min="15108" max="15108" width="7.7109375" style="51" customWidth="1"/>
    <col min="15109" max="15109" width="1.140625" style="51" customWidth="1"/>
    <col min="15110" max="15110" width="7.7109375" style="51" customWidth="1"/>
    <col min="15111" max="15111" width="72.28515625" style="51" customWidth="1"/>
    <col min="15112" max="15112" width="1.140625" style="51" customWidth="1"/>
    <col min="15113" max="15113" width="15.5703125" style="51" customWidth="1"/>
    <col min="15114" max="15114" width="7.7109375" style="51" customWidth="1"/>
    <col min="15115" max="15115" width="1.140625" style="51" customWidth="1"/>
    <col min="15116" max="15116" width="7.7109375" style="51" customWidth="1"/>
    <col min="15117" max="15117" width="72.28515625" style="51" customWidth="1"/>
    <col min="15118" max="15118" width="1.140625" style="51" customWidth="1"/>
    <col min="15119" max="15119" width="15.5703125" style="51" customWidth="1"/>
    <col min="15120" max="15120" width="7.7109375" style="51" customWidth="1"/>
    <col min="15121" max="15121" width="1.140625" style="51" customWidth="1"/>
    <col min="15122" max="15122" width="7.7109375" style="51" customWidth="1"/>
    <col min="15123" max="15123" width="72.28515625" style="51" customWidth="1"/>
    <col min="15124" max="15124" width="1.140625" style="51" customWidth="1"/>
    <col min="15125" max="15125" width="15.5703125" style="51" customWidth="1"/>
    <col min="15126" max="15126" width="7.7109375" style="51" customWidth="1"/>
    <col min="15127" max="15127" width="1.140625" style="51" customWidth="1"/>
    <col min="15128" max="15128" width="7.7109375" style="51" customWidth="1"/>
    <col min="15129" max="15129" width="72.28515625" style="51" customWidth="1"/>
    <col min="15130" max="15130" width="1.140625" style="51" customWidth="1"/>
    <col min="15131" max="15131" width="15.5703125" style="51" customWidth="1"/>
    <col min="15132" max="15132" width="7.7109375" style="51" customWidth="1"/>
    <col min="15133" max="15133" width="1.140625" style="51" customWidth="1"/>
    <col min="15134" max="15134" width="7.7109375" style="51" customWidth="1"/>
    <col min="15135" max="15135" width="72.28515625" style="51" customWidth="1"/>
    <col min="15136" max="15136" width="1.140625" style="51" customWidth="1"/>
    <col min="15137" max="15137" width="42" style="51" customWidth="1"/>
    <col min="15138" max="15138" width="9.140625" style="51" customWidth="1"/>
    <col min="15139" max="15315" width="9.140625" style="51"/>
    <col min="15316" max="15316" width="1.140625" style="51" customWidth="1"/>
    <col min="15317" max="15317" width="29.42578125" style="51" bestFit="1" customWidth="1"/>
    <col min="15318" max="15318" width="82.42578125" style="51" customWidth="1"/>
    <col min="15319" max="15319" width="11" style="51" bestFit="1" customWidth="1"/>
    <col min="15320" max="15320" width="1.140625" style="51" customWidth="1"/>
    <col min="15321" max="15321" width="15.5703125" style="51" customWidth="1"/>
    <col min="15322" max="15322" width="7.7109375" style="51" customWidth="1"/>
    <col min="15323" max="15323" width="1.140625" style="51" customWidth="1"/>
    <col min="15324" max="15324" width="7.7109375" style="51" customWidth="1"/>
    <col min="15325" max="15325" width="72.28515625" style="51" customWidth="1"/>
    <col min="15326" max="15326" width="1.140625" style="51" customWidth="1"/>
    <col min="15327" max="15327" width="15.5703125" style="51" customWidth="1"/>
    <col min="15328" max="15328" width="7.7109375" style="51" customWidth="1"/>
    <col min="15329" max="15329" width="1.140625" style="51" customWidth="1"/>
    <col min="15330" max="15330" width="7.7109375" style="51" customWidth="1"/>
    <col min="15331" max="15331" width="72.28515625" style="51" customWidth="1"/>
    <col min="15332" max="15332" width="1.140625" style="51" customWidth="1"/>
    <col min="15333" max="15333" width="15.5703125" style="51" customWidth="1"/>
    <col min="15334" max="15334" width="7.7109375" style="51" customWidth="1"/>
    <col min="15335" max="15335" width="1.140625" style="51" customWidth="1"/>
    <col min="15336" max="15336" width="7.7109375" style="51" customWidth="1"/>
    <col min="15337" max="15337" width="72.28515625" style="51" customWidth="1"/>
    <col min="15338" max="15338" width="1.140625" style="51" customWidth="1"/>
    <col min="15339" max="15339" width="15.5703125" style="51" customWidth="1"/>
    <col min="15340" max="15340" width="7.7109375" style="51" customWidth="1"/>
    <col min="15341" max="15341" width="1.140625" style="51" customWidth="1"/>
    <col min="15342" max="15342" width="7.7109375" style="51" customWidth="1"/>
    <col min="15343" max="15343" width="72.28515625" style="51" customWidth="1"/>
    <col min="15344" max="15344" width="1.140625" style="51" customWidth="1"/>
    <col min="15345" max="15345" width="15.5703125" style="51" customWidth="1"/>
    <col min="15346" max="15346" width="7.7109375" style="51" customWidth="1"/>
    <col min="15347" max="15347" width="1.140625" style="51" customWidth="1"/>
    <col min="15348" max="15348" width="7.7109375" style="51" customWidth="1"/>
    <col min="15349" max="15349" width="72.28515625" style="51" customWidth="1"/>
    <col min="15350" max="15350" width="1.140625" style="51" customWidth="1"/>
    <col min="15351" max="15351" width="15.5703125" style="51" customWidth="1"/>
    <col min="15352" max="15352" width="7.7109375" style="51" customWidth="1"/>
    <col min="15353" max="15353" width="1.140625" style="51" customWidth="1"/>
    <col min="15354" max="15354" width="7.7109375" style="51" customWidth="1"/>
    <col min="15355" max="15355" width="72.28515625" style="51" customWidth="1"/>
    <col min="15356" max="15356" width="1.140625" style="51" customWidth="1"/>
    <col min="15357" max="15357" width="15.5703125" style="51" customWidth="1"/>
    <col min="15358" max="15358" width="7.7109375" style="51" customWidth="1"/>
    <col min="15359" max="15359" width="1.140625" style="51" customWidth="1"/>
    <col min="15360" max="15360" width="7.7109375" style="51" customWidth="1"/>
    <col min="15361" max="15361" width="72.28515625" style="51" customWidth="1"/>
    <col min="15362" max="15362" width="1.140625" style="51" customWidth="1"/>
    <col min="15363" max="15363" width="15.5703125" style="51" customWidth="1"/>
    <col min="15364" max="15364" width="7.7109375" style="51" customWidth="1"/>
    <col min="15365" max="15365" width="1.140625" style="51" customWidth="1"/>
    <col min="15366" max="15366" width="7.7109375" style="51" customWidth="1"/>
    <col min="15367" max="15367" width="72.28515625" style="51" customWidth="1"/>
    <col min="15368" max="15368" width="1.140625" style="51" customWidth="1"/>
    <col min="15369" max="15369" width="15.5703125" style="51" customWidth="1"/>
    <col min="15370" max="15370" width="7.7109375" style="51" customWidth="1"/>
    <col min="15371" max="15371" width="1.140625" style="51" customWidth="1"/>
    <col min="15372" max="15372" width="7.7109375" style="51" customWidth="1"/>
    <col min="15373" max="15373" width="72.28515625" style="51" customWidth="1"/>
    <col min="15374" max="15374" width="1.140625" style="51" customWidth="1"/>
    <col min="15375" max="15375" width="15.5703125" style="51" customWidth="1"/>
    <col min="15376" max="15376" width="7.7109375" style="51" customWidth="1"/>
    <col min="15377" max="15377" width="1.140625" style="51" customWidth="1"/>
    <col min="15378" max="15378" width="7.7109375" style="51" customWidth="1"/>
    <col min="15379" max="15379" width="72.28515625" style="51" customWidth="1"/>
    <col min="15380" max="15380" width="1.140625" style="51" customWidth="1"/>
    <col min="15381" max="15381" width="15.5703125" style="51" customWidth="1"/>
    <col min="15382" max="15382" width="7.7109375" style="51" customWidth="1"/>
    <col min="15383" max="15383" width="1.140625" style="51" customWidth="1"/>
    <col min="15384" max="15384" width="7.7109375" style="51" customWidth="1"/>
    <col min="15385" max="15385" width="72.28515625" style="51" customWidth="1"/>
    <col min="15386" max="15386" width="1.140625" style="51" customWidth="1"/>
    <col min="15387" max="15387" width="15.5703125" style="51" customWidth="1"/>
    <col min="15388" max="15388" width="7.7109375" style="51" customWidth="1"/>
    <col min="15389" max="15389" width="1.140625" style="51" customWidth="1"/>
    <col min="15390" max="15390" width="7.7109375" style="51" customWidth="1"/>
    <col min="15391" max="15391" width="72.28515625" style="51" customWidth="1"/>
    <col min="15392" max="15392" width="1.140625" style="51" customWidth="1"/>
    <col min="15393" max="15393" width="42" style="51" customWidth="1"/>
    <col min="15394" max="15394" width="9.140625" style="51" customWidth="1"/>
    <col min="15395" max="15571" width="9.140625" style="51"/>
    <col min="15572" max="15572" width="1.140625" style="51" customWidth="1"/>
    <col min="15573" max="15573" width="29.42578125" style="51" bestFit="1" customWidth="1"/>
    <col min="15574" max="15574" width="82.42578125" style="51" customWidth="1"/>
    <col min="15575" max="15575" width="11" style="51" bestFit="1" customWidth="1"/>
    <col min="15576" max="15576" width="1.140625" style="51" customWidth="1"/>
    <col min="15577" max="15577" width="15.5703125" style="51" customWidth="1"/>
    <col min="15578" max="15578" width="7.7109375" style="51" customWidth="1"/>
    <col min="15579" max="15579" width="1.140625" style="51" customWidth="1"/>
    <col min="15580" max="15580" width="7.7109375" style="51" customWidth="1"/>
    <col min="15581" max="15581" width="72.28515625" style="51" customWidth="1"/>
    <col min="15582" max="15582" width="1.140625" style="51" customWidth="1"/>
    <col min="15583" max="15583" width="15.5703125" style="51" customWidth="1"/>
    <col min="15584" max="15584" width="7.7109375" style="51" customWidth="1"/>
    <col min="15585" max="15585" width="1.140625" style="51" customWidth="1"/>
    <col min="15586" max="15586" width="7.7109375" style="51" customWidth="1"/>
    <col min="15587" max="15587" width="72.28515625" style="51" customWidth="1"/>
    <col min="15588" max="15588" width="1.140625" style="51" customWidth="1"/>
    <col min="15589" max="15589" width="15.5703125" style="51" customWidth="1"/>
    <col min="15590" max="15590" width="7.7109375" style="51" customWidth="1"/>
    <col min="15591" max="15591" width="1.140625" style="51" customWidth="1"/>
    <col min="15592" max="15592" width="7.7109375" style="51" customWidth="1"/>
    <col min="15593" max="15593" width="72.28515625" style="51" customWidth="1"/>
    <col min="15594" max="15594" width="1.140625" style="51" customWidth="1"/>
    <col min="15595" max="15595" width="15.5703125" style="51" customWidth="1"/>
    <col min="15596" max="15596" width="7.7109375" style="51" customWidth="1"/>
    <col min="15597" max="15597" width="1.140625" style="51" customWidth="1"/>
    <col min="15598" max="15598" width="7.7109375" style="51" customWidth="1"/>
    <col min="15599" max="15599" width="72.28515625" style="51" customWidth="1"/>
    <col min="15600" max="15600" width="1.140625" style="51" customWidth="1"/>
    <col min="15601" max="15601" width="15.5703125" style="51" customWidth="1"/>
    <col min="15602" max="15602" width="7.7109375" style="51" customWidth="1"/>
    <col min="15603" max="15603" width="1.140625" style="51" customWidth="1"/>
    <col min="15604" max="15604" width="7.7109375" style="51" customWidth="1"/>
    <col min="15605" max="15605" width="72.28515625" style="51" customWidth="1"/>
    <col min="15606" max="15606" width="1.140625" style="51" customWidth="1"/>
    <col min="15607" max="15607" width="15.5703125" style="51" customWidth="1"/>
    <col min="15608" max="15608" width="7.7109375" style="51" customWidth="1"/>
    <col min="15609" max="15609" width="1.140625" style="51" customWidth="1"/>
    <col min="15610" max="15610" width="7.7109375" style="51" customWidth="1"/>
    <col min="15611" max="15611" width="72.28515625" style="51" customWidth="1"/>
    <col min="15612" max="15612" width="1.140625" style="51" customWidth="1"/>
    <col min="15613" max="15613" width="15.5703125" style="51" customWidth="1"/>
    <col min="15614" max="15614" width="7.7109375" style="51" customWidth="1"/>
    <col min="15615" max="15615" width="1.140625" style="51" customWidth="1"/>
    <col min="15616" max="15616" width="7.7109375" style="51" customWidth="1"/>
    <col min="15617" max="15617" width="72.28515625" style="51" customWidth="1"/>
    <col min="15618" max="15618" width="1.140625" style="51" customWidth="1"/>
    <col min="15619" max="15619" width="15.5703125" style="51" customWidth="1"/>
    <col min="15620" max="15620" width="7.7109375" style="51" customWidth="1"/>
    <col min="15621" max="15621" width="1.140625" style="51" customWidth="1"/>
    <col min="15622" max="15622" width="7.7109375" style="51" customWidth="1"/>
    <col min="15623" max="15623" width="72.28515625" style="51" customWidth="1"/>
    <col min="15624" max="15624" width="1.140625" style="51" customWidth="1"/>
    <col min="15625" max="15625" width="15.5703125" style="51" customWidth="1"/>
    <col min="15626" max="15626" width="7.7109375" style="51" customWidth="1"/>
    <col min="15627" max="15627" width="1.140625" style="51" customWidth="1"/>
    <col min="15628" max="15628" width="7.7109375" style="51" customWidth="1"/>
    <col min="15629" max="15629" width="72.28515625" style="51" customWidth="1"/>
    <col min="15630" max="15630" width="1.140625" style="51" customWidth="1"/>
    <col min="15631" max="15631" width="15.5703125" style="51" customWidth="1"/>
    <col min="15632" max="15632" width="7.7109375" style="51" customWidth="1"/>
    <col min="15633" max="15633" width="1.140625" style="51" customWidth="1"/>
    <col min="15634" max="15634" width="7.7109375" style="51" customWidth="1"/>
    <col min="15635" max="15635" width="72.28515625" style="51" customWidth="1"/>
    <col min="15636" max="15636" width="1.140625" style="51" customWidth="1"/>
    <col min="15637" max="15637" width="15.5703125" style="51" customWidth="1"/>
    <col min="15638" max="15638" width="7.7109375" style="51" customWidth="1"/>
    <col min="15639" max="15639" width="1.140625" style="51" customWidth="1"/>
    <col min="15640" max="15640" width="7.7109375" style="51" customWidth="1"/>
    <col min="15641" max="15641" width="72.28515625" style="51" customWidth="1"/>
    <col min="15642" max="15642" width="1.140625" style="51" customWidth="1"/>
    <col min="15643" max="15643" width="15.5703125" style="51" customWidth="1"/>
    <col min="15644" max="15644" width="7.7109375" style="51" customWidth="1"/>
    <col min="15645" max="15645" width="1.140625" style="51" customWidth="1"/>
    <col min="15646" max="15646" width="7.7109375" style="51" customWidth="1"/>
    <col min="15647" max="15647" width="72.28515625" style="51" customWidth="1"/>
    <col min="15648" max="15648" width="1.140625" style="51" customWidth="1"/>
    <col min="15649" max="15649" width="42" style="51" customWidth="1"/>
    <col min="15650" max="15650" width="9.140625" style="51" customWidth="1"/>
    <col min="15651" max="15827" width="9.140625" style="51"/>
    <col min="15828" max="15828" width="1.140625" style="51" customWidth="1"/>
    <col min="15829" max="15829" width="29.42578125" style="51" bestFit="1" customWidth="1"/>
    <col min="15830" max="15830" width="82.42578125" style="51" customWidth="1"/>
    <col min="15831" max="15831" width="11" style="51" bestFit="1" customWidth="1"/>
    <col min="15832" max="15832" width="1.140625" style="51" customWidth="1"/>
    <col min="15833" max="15833" width="15.5703125" style="51" customWidth="1"/>
    <col min="15834" max="15834" width="7.7109375" style="51" customWidth="1"/>
    <col min="15835" max="15835" width="1.140625" style="51" customWidth="1"/>
    <col min="15836" max="15836" width="7.7109375" style="51" customWidth="1"/>
    <col min="15837" max="15837" width="72.28515625" style="51" customWidth="1"/>
    <col min="15838" max="15838" width="1.140625" style="51" customWidth="1"/>
    <col min="15839" max="15839" width="15.5703125" style="51" customWidth="1"/>
    <col min="15840" max="15840" width="7.7109375" style="51" customWidth="1"/>
    <col min="15841" max="15841" width="1.140625" style="51" customWidth="1"/>
    <col min="15842" max="15842" width="7.7109375" style="51" customWidth="1"/>
    <col min="15843" max="15843" width="72.28515625" style="51" customWidth="1"/>
    <col min="15844" max="15844" width="1.140625" style="51" customWidth="1"/>
    <col min="15845" max="15845" width="15.5703125" style="51" customWidth="1"/>
    <col min="15846" max="15846" width="7.7109375" style="51" customWidth="1"/>
    <col min="15847" max="15847" width="1.140625" style="51" customWidth="1"/>
    <col min="15848" max="15848" width="7.7109375" style="51" customWidth="1"/>
    <col min="15849" max="15849" width="72.28515625" style="51" customWidth="1"/>
    <col min="15850" max="15850" width="1.140625" style="51" customWidth="1"/>
    <col min="15851" max="15851" width="15.5703125" style="51" customWidth="1"/>
    <col min="15852" max="15852" width="7.7109375" style="51" customWidth="1"/>
    <col min="15853" max="15853" width="1.140625" style="51" customWidth="1"/>
    <col min="15854" max="15854" width="7.7109375" style="51" customWidth="1"/>
    <col min="15855" max="15855" width="72.28515625" style="51" customWidth="1"/>
    <col min="15856" max="15856" width="1.140625" style="51" customWidth="1"/>
    <col min="15857" max="15857" width="15.5703125" style="51" customWidth="1"/>
    <col min="15858" max="15858" width="7.7109375" style="51" customWidth="1"/>
    <col min="15859" max="15859" width="1.140625" style="51" customWidth="1"/>
    <col min="15860" max="15860" width="7.7109375" style="51" customWidth="1"/>
    <col min="15861" max="15861" width="72.28515625" style="51" customWidth="1"/>
    <col min="15862" max="15862" width="1.140625" style="51" customWidth="1"/>
    <col min="15863" max="15863" width="15.5703125" style="51" customWidth="1"/>
    <col min="15864" max="15864" width="7.7109375" style="51" customWidth="1"/>
    <col min="15865" max="15865" width="1.140625" style="51" customWidth="1"/>
    <col min="15866" max="15866" width="7.7109375" style="51" customWidth="1"/>
    <col min="15867" max="15867" width="72.28515625" style="51" customWidth="1"/>
    <col min="15868" max="15868" width="1.140625" style="51" customWidth="1"/>
    <col min="15869" max="15869" width="15.5703125" style="51" customWidth="1"/>
    <col min="15870" max="15870" width="7.7109375" style="51" customWidth="1"/>
    <col min="15871" max="15871" width="1.140625" style="51" customWidth="1"/>
    <col min="15872" max="15872" width="7.7109375" style="51" customWidth="1"/>
    <col min="15873" max="15873" width="72.28515625" style="51" customWidth="1"/>
    <col min="15874" max="15874" width="1.140625" style="51" customWidth="1"/>
    <col min="15875" max="15875" width="15.5703125" style="51" customWidth="1"/>
    <col min="15876" max="15876" width="7.7109375" style="51" customWidth="1"/>
    <col min="15877" max="15877" width="1.140625" style="51" customWidth="1"/>
    <col min="15878" max="15878" width="7.7109375" style="51" customWidth="1"/>
    <col min="15879" max="15879" width="72.28515625" style="51" customWidth="1"/>
    <col min="15880" max="15880" width="1.140625" style="51" customWidth="1"/>
    <col min="15881" max="15881" width="15.5703125" style="51" customWidth="1"/>
    <col min="15882" max="15882" width="7.7109375" style="51" customWidth="1"/>
    <col min="15883" max="15883" width="1.140625" style="51" customWidth="1"/>
    <col min="15884" max="15884" width="7.7109375" style="51" customWidth="1"/>
    <col min="15885" max="15885" width="72.28515625" style="51" customWidth="1"/>
    <col min="15886" max="15886" width="1.140625" style="51" customWidth="1"/>
    <col min="15887" max="15887" width="15.5703125" style="51" customWidth="1"/>
    <col min="15888" max="15888" width="7.7109375" style="51" customWidth="1"/>
    <col min="15889" max="15889" width="1.140625" style="51" customWidth="1"/>
    <col min="15890" max="15890" width="7.7109375" style="51" customWidth="1"/>
    <col min="15891" max="15891" width="72.28515625" style="51" customWidth="1"/>
    <col min="15892" max="15892" width="1.140625" style="51" customWidth="1"/>
    <col min="15893" max="15893" width="15.5703125" style="51" customWidth="1"/>
    <col min="15894" max="15894" width="7.7109375" style="51" customWidth="1"/>
    <col min="15895" max="15895" width="1.140625" style="51" customWidth="1"/>
    <col min="15896" max="15896" width="7.7109375" style="51" customWidth="1"/>
    <col min="15897" max="15897" width="72.28515625" style="51" customWidth="1"/>
    <col min="15898" max="15898" width="1.140625" style="51" customWidth="1"/>
    <col min="15899" max="15899" width="15.5703125" style="51" customWidth="1"/>
    <col min="15900" max="15900" width="7.7109375" style="51" customWidth="1"/>
    <col min="15901" max="15901" width="1.140625" style="51" customWidth="1"/>
    <col min="15902" max="15902" width="7.7109375" style="51" customWidth="1"/>
    <col min="15903" max="15903" width="72.28515625" style="51" customWidth="1"/>
    <col min="15904" max="15904" width="1.140625" style="51" customWidth="1"/>
    <col min="15905" max="15905" width="42" style="51" customWidth="1"/>
    <col min="15906" max="15906" width="9.140625" style="51" customWidth="1"/>
    <col min="15907" max="16083" width="9.140625" style="51"/>
    <col min="16084" max="16084" width="1.140625" style="51" customWidth="1"/>
    <col min="16085" max="16085" width="29.42578125" style="51" bestFit="1" customWidth="1"/>
    <col min="16086" max="16086" width="82.42578125" style="51" customWidth="1"/>
    <col min="16087" max="16087" width="11" style="51" bestFit="1" customWidth="1"/>
    <col min="16088" max="16088" width="1.140625" style="51" customWidth="1"/>
    <col min="16089" max="16089" width="15.5703125" style="51" customWidth="1"/>
    <col min="16090" max="16090" width="7.7109375" style="51" customWidth="1"/>
    <col min="16091" max="16091" width="1.140625" style="51" customWidth="1"/>
    <col min="16092" max="16092" width="7.7109375" style="51" customWidth="1"/>
    <col min="16093" max="16093" width="72.28515625" style="51" customWidth="1"/>
    <col min="16094" max="16094" width="1.140625" style="51" customWidth="1"/>
    <col min="16095" max="16095" width="15.5703125" style="51" customWidth="1"/>
    <col min="16096" max="16096" width="7.7109375" style="51" customWidth="1"/>
    <col min="16097" max="16097" width="1.140625" style="51" customWidth="1"/>
    <col min="16098" max="16098" width="7.7109375" style="51" customWidth="1"/>
    <col min="16099" max="16099" width="72.28515625" style="51" customWidth="1"/>
    <col min="16100" max="16100" width="1.140625" style="51" customWidth="1"/>
    <col min="16101" max="16101" width="15.5703125" style="51" customWidth="1"/>
    <col min="16102" max="16102" width="7.7109375" style="51" customWidth="1"/>
    <col min="16103" max="16103" width="1.140625" style="51" customWidth="1"/>
    <col min="16104" max="16104" width="7.7109375" style="51" customWidth="1"/>
    <col min="16105" max="16105" width="72.28515625" style="51" customWidth="1"/>
    <col min="16106" max="16106" width="1.140625" style="51" customWidth="1"/>
    <col min="16107" max="16107" width="15.5703125" style="51" customWidth="1"/>
    <col min="16108" max="16108" width="7.7109375" style="51" customWidth="1"/>
    <col min="16109" max="16109" width="1.140625" style="51" customWidth="1"/>
    <col min="16110" max="16110" width="7.7109375" style="51" customWidth="1"/>
    <col min="16111" max="16111" width="72.28515625" style="51" customWidth="1"/>
    <col min="16112" max="16112" width="1.140625" style="51" customWidth="1"/>
    <col min="16113" max="16113" width="15.5703125" style="51" customWidth="1"/>
    <col min="16114" max="16114" width="7.7109375" style="51" customWidth="1"/>
    <col min="16115" max="16115" width="1.140625" style="51" customWidth="1"/>
    <col min="16116" max="16116" width="7.7109375" style="51" customWidth="1"/>
    <col min="16117" max="16117" width="72.28515625" style="51" customWidth="1"/>
    <col min="16118" max="16118" width="1.140625" style="51" customWidth="1"/>
    <col min="16119" max="16119" width="15.5703125" style="51" customWidth="1"/>
    <col min="16120" max="16120" width="7.7109375" style="51" customWidth="1"/>
    <col min="16121" max="16121" width="1.140625" style="51" customWidth="1"/>
    <col min="16122" max="16122" width="7.7109375" style="51" customWidth="1"/>
    <col min="16123" max="16123" width="72.28515625" style="51" customWidth="1"/>
    <col min="16124" max="16124" width="1.140625" style="51" customWidth="1"/>
    <col min="16125" max="16125" width="15.5703125" style="51" customWidth="1"/>
    <col min="16126" max="16126" width="7.7109375" style="51" customWidth="1"/>
    <col min="16127" max="16127" width="1.140625" style="51" customWidth="1"/>
    <col min="16128" max="16128" width="7.7109375" style="51" customWidth="1"/>
    <col min="16129" max="16129" width="72.28515625" style="51" customWidth="1"/>
    <col min="16130" max="16130" width="1.140625" style="51" customWidth="1"/>
    <col min="16131" max="16131" width="15.5703125" style="51" customWidth="1"/>
    <col min="16132" max="16132" width="7.7109375" style="51" customWidth="1"/>
    <col min="16133" max="16133" width="1.140625" style="51" customWidth="1"/>
    <col min="16134" max="16134" width="7.7109375" style="51" customWidth="1"/>
    <col min="16135" max="16135" width="72.28515625" style="51" customWidth="1"/>
    <col min="16136" max="16136" width="1.140625" style="51" customWidth="1"/>
    <col min="16137" max="16137" width="15.5703125" style="51" customWidth="1"/>
    <col min="16138" max="16138" width="7.7109375" style="51" customWidth="1"/>
    <col min="16139" max="16139" width="1.140625" style="51" customWidth="1"/>
    <col min="16140" max="16140" width="7.7109375" style="51" customWidth="1"/>
    <col min="16141" max="16141" width="72.28515625" style="51" customWidth="1"/>
    <col min="16142" max="16142" width="1.140625" style="51" customWidth="1"/>
    <col min="16143" max="16143" width="15.5703125" style="51" customWidth="1"/>
    <col min="16144" max="16144" width="7.7109375" style="51" customWidth="1"/>
    <col min="16145" max="16145" width="1.140625" style="51" customWidth="1"/>
    <col min="16146" max="16146" width="7.7109375" style="51" customWidth="1"/>
    <col min="16147" max="16147" width="72.28515625" style="51" customWidth="1"/>
    <col min="16148" max="16148" width="1.140625" style="51" customWidth="1"/>
    <col min="16149" max="16149" width="15.5703125" style="51" customWidth="1"/>
    <col min="16150" max="16150" width="7.7109375" style="51" customWidth="1"/>
    <col min="16151" max="16151" width="1.140625" style="51" customWidth="1"/>
    <col min="16152" max="16152" width="7.7109375" style="51" customWidth="1"/>
    <col min="16153" max="16153" width="72.28515625" style="51" customWidth="1"/>
    <col min="16154" max="16154" width="1.140625" style="51" customWidth="1"/>
    <col min="16155" max="16155" width="15.5703125" style="51" customWidth="1"/>
    <col min="16156" max="16156" width="7.7109375" style="51" customWidth="1"/>
    <col min="16157" max="16157" width="1.140625" style="51" customWidth="1"/>
    <col min="16158" max="16158" width="7.7109375" style="51" customWidth="1"/>
    <col min="16159" max="16159" width="72.28515625" style="51" customWidth="1"/>
    <col min="16160" max="16160" width="1.140625" style="51" customWidth="1"/>
    <col min="16161" max="16161" width="42" style="51" customWidth="1"/>
    <col min="16162" max="16162" width="9.140625" style="51" customWidth="1"/>
    <col min="16163" max="16384" width="9.140625" style="51"/>
  </cols>
  <sheetData>
    <row r="1" spans="1:45" ht="25.15" customHeight="1" thickBot="1" x14ac:dyDescent="0.3">
      <c r="B1" s="63"/>
      <c r="C1" s="63"/>
      <c r="D1" s="6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spans="1:45" ht="16.5" thickBot="1" x14ac:dyDescent="0.3">
      <c r="B2" s="424">
        <f>Summary!K10</f>
        <v>0</v>
      </c>
      <c r="C2" s="425"/>
      <c r="D2" s="426"/>
      <c r="E2" s="54"/>
      <c r="F2" s="421">
        <f>Summary!B16</f>
        <v>0</v>
      </c>
      <c r="G2" s="422"/>
      <c r="H2" s="423"/>
      <c r="I2" s="55"/>
      <c r="J2" s="421">
        <f>Summary!B17</f>
        <v>0</v>
      </c>
      <c r="K2" s="422"/>
      <c r="L2" s="423"/>
      <c r="M2" s="56"/>
      <c r="N2" s="421">
        <f>Summary!B18</f>
        <v>0</v>
      </c>
      <c r="O2" s="422"/>
      <c r="P2" s="423"/>
      <c r="Q2" s="55"/>
      <c r="R2" s="421">
        <f>Summary!B19</f>
        <v>0</v>
      </c>
      <c r="S2" s="422"/>
      <c r="T2" s="423"/>
      <c r="U2" s="56"/>
      <c r="V2" s="421">
        <f>Summary!B20</f>
        <v>0</v>
      </c>
      <c r="W2" s="422"/>
      <c r="X2" s="423"/>
      <c r="Y2" s="55"/>
      <c r="Z2" s="421">
        <f>Summary!B21</f>
        <v>0</v>
      </c>
      <c r="AA2" s="422"/>
      <c r="AB2" s="423"/>
      <c r="AC2" s="55"/>
      <c r="AD2" s="421">
        <f>Summary!B22</f>
        <v>0</v>
      </c>
      <c r="AE2" s="422"/>
      <c r="AF2" s="423"/>
      <c r="AG2" s="55"/>
      <c r="AH2" s="421">
        <f>Summary!B23</f>
        <v>0</v>
      </c>
      <c r="AI2" s="422"/>
      <c r="AJ2" s="423"/>
      <c r="AK2" s="55"/>
      <c r="AL2" s="421">
        <f>Summary!B24</f>
        <v>0</v>
      </c>
      <c r="AM2" s="422"/>
      <c r="AN2" s="423"/>
      <c r="AO2" s="55"/>
      <c r="AP2" s="421">
        <f>Summary!B25</f>
        <v>0</v>
      </c>
      <c r="AQ2" s="422"/>
      <c r="AR2" s="423"/>
      <c r="AS2" s="55"/>
    </row>
    <row r="3" spans="1:45" s="105" customFormat="1" ht="36" customHeight="1" thickBot="1" x14ac:dyDescent="0.3">
      <c r="A3" s="98"/>
      <c r="B3" s="120"/>
      <c r="C3" s="120"/>
      <c r="D3" s="426"/>
      <c r="E3" s="100"/>
      <c r="F3" s="121" t="s">
        <v>93</v>
      </c>
      <c r="G3" s="122" t="s">
        <v>94</v>
      </c>
      <c r="H3" s="123" t="s">
        <v>69</v>
      </c>
      <c r="I3" s="124"/>
      <c r="J3" s="121" t="s">
        <v>93</v>
      </c>
      <c r="K3" s="122" t="s">
        <v>94</v>
      </c>
      <c r="L3" s="123" t="s">
        <v>69</v>
      </c>
      <c r="M3" s="125"/>
      <c r="N3" s="121" t="s">
        <v>93</v>
      </c>
      <c r="O3" s="122" t="s">
        <v>94</v>
      </c>
      <c r="P3" s="123" t="s">
        <v>69</v>
      </c>
      <c r="Q3" s="124"/>
      <c r="R3" s="121" t="s">
        <v>93</v>
      </c>
      <c r="S3" s="122" t="s">
        <v>94</v>
      </c>
      <c r="T3" s="123" t="s">
        <v>69</v>
      </c>
      <c r="U3" s="125"/>
      <c r="V3" s="121" t="s">
        <v>93</v>
      </c>
      <c r="W3" s="122" t="s">
        <v>94</v>
      </c>
      <c r="X3" s="126" t="s">
        <v>69</v>
      </c>
      <c r="Y3" s="124"/>
      <c r="Z3" s="121" t="s">
        <v>93</v>
      </c>
      <c r="AA3" s="122" t="s">
        <v>94</v>
      </c>
      <c r="AB3" s="126" t="s">
        <v>69</v>
      </c>
      <c r="AC3" s="124"/>
      <c r="AD3" s="121" t="s">
        <v>93</v>
      </c>
      <c r="AE3" s="122" t="s">
        <v>94</v>
      </c>
      <c r="AF3" s="123" t="s">
        <v>69</v>
      </c>
      <c r="AG3" s="124"/>
      <c r="AH3" s="121" t="s">
        <v>93</v>
      </c>
      <c r="AI3" s="122" t="s">
        <v>94</v>
      </c>
      <c r="AJ3" s="123" t="s">
        <v>69</v>
      </c>
      <c r="AK3" s="124"/>
      <c r="AL3" s="121" t="s">
        <v>93</v>
      </c>
      <c r="AM3" s="122" t="s">
        <v>94</v>
      </c>
      <c r="AN3" s="123" t="s">
        <v>69</v>
      </c>
      <c r="AO3" s="124"/>
      <c r="AP3" s="121" t="s">
        <v>93</v>
      </c>
      <c r="AQ3" s="122" t="s">
        <v>94</v>
      </c>
      <c r="AR3" s="123" t="s">
        <v>69</v>
      </c>
      <c r="AS3" s="124"/>
    </row>
    <row r="4" spans="1:45" s="105" customFormat="1" ht="54" customHeight="1" x14ac:dyDescent="0.25">
      <c r="A4" s="98"/>
      <c r="B4" s="114" t="s">
        <v>56</v>
      </c>
      <c r="C4" s="99">
        <f>Summary!C8</f>
        <v>15</v>
      </c>
      <c r="D4" s="111" t="s">
        <v>95</v>
      </c>
      <c r="E4" s="100"/>
      <c r="F4" s="101"/>
      <c r="G4" s="117">
        <f>F4*$C4*0.1</f>
        <v>0</v>
      </c>
      <c r="H4" s="61"/>
      <c r="I4" s="102"/>
      <c r="J4" s="101"/>
      <c r="K4" s="117">
        <f>J4*$C4*0.1</f>
        <v>0</v>
      </c>
      <c r="L4" s="61"/>
      <c r="M4" s="103"/>
      <c r="N4" s="101"/>
      <c r="O4" s="117">
        <f>N4*$C4*0.1</f>
        <v>0</v>
      </c>
      <c r="P4" s="61"/>
      <c r="Q4" s="102"/>
      <c r="R4" s="101"/>
      <c r="S4" s="117">
        <f>R4*$C4*0.1</f>
        <v>0</v>
      </c>
      <c r="T4" s="61"/>
      <c r="U4" s="103"/>
      <c r="V4" s="101"/>
      <c r="W4" s="117">
        <f>V4*$C4*0.1</f>
        <v>0</v>
      </c>
      <c r="X4" s="61"/>
      <c r="Y4" s="102"/>
      <c r="Z4" s="101"/>
      <c r="AA4" s="117">
        <f>Z4*$C4*0.1</f>
        <v>0</v>
      </c>
      <c r="AB4" s="61"/>
      <c r="AC4" s="102"/>
      <c r="AD4" s="101"/>
      <c r="AE4" s="117">
        <f>AD4*$C4*0.1</f>
        <v>0</v>
      </c>
      <c r="AF4" s="61"/>
      <c r="AG4" s="102"/>
      <c r="AH4" s="101"/>
      <c r="AI4" s="117">
        <f>AH4*$C4*0.1</f>
        <v>0</v>
      </c>
      <c r="AJ4" s="61"/>
      <c r="AK4" s="102"/>
      <c r="AL4" s="101"/>
      <c r="AM4" s="117">
        <f>AL4*$C4*0.1</f>
        <v>0</v>
      </c>
      <c r="AN4" s="61"/>
      <c r="AO4" s="102"/>
      <c r="AP4" s="101"/>
      <c r="AQ4" s="117">
        <f>AP4*$C4*0.1</f>
        <v>0</v>
      </c>
      <c r="AR4" s="61"/>
      <c r="AS4" s="102"/>
    </row>
    <row r="5" spans="1:45" s="105" customFormat="1" ht="54" customHeight="1" x14ac:dyDescent="0.2">
      <c r="A5" s="98"/>
      <c r="B5" s="115" t="s">
        <v>57</v>
      </c>
      <c r="C5" s="106">
        <f>Summary!C9</f>
        <v>10</v>
      </c>
      <c r="D5" s="112" t="s">
        <v>95</v>
      </c>
      <c r="E5" s="107"/>
      <c r="F5" s="101"/>
      <c r="G5" s="117">
        <f>F5*$C5*0.1</f>
        <v>0</v>
      </c>
      <c r="H5" s="61"/>
      <c r="I5" s="58"/>
      <c r="J5" s="101"/>
      <c r="K5" s="117">
        <f>J5*$C5*0.1</f>
        <v>0</v>
      </c>
      <c r="L5" s="61"/>
      <c r="M5" s="108"/>
      <c r="N5" s="101"/>
      <c r="O5" s="117">
        <f>N5*$C5*0.1</f>
        <v>0</v>
      </c>
      <c r="P5" s="61"/>
      <c r="Q5" s="58"/>
      <c r="R5" s="101"/>
      <c r="S5" s="117">
        <f>R5*$C5*0.1</f>
        <v>0</v>
      </c>
      <c r="T5" s="61"/>
      <c r="U5" s="108"/>
      <c r="V5" s="101"/>
      <c r="W5" s="117">
        <f>V5*$C5*0.1</f>
        <v>0</v>
      </c>
      <c r="X5" s="61"/>
      <c r="Y5" s="58"/>
      <c r="Z5" s="101"/>
      <c r="AA5" s="117">
        <f>Z5*$C5*0.1</f>
        <v>0</v>
      </c>
      <c r="AB5" s="61"/>
      <c r="AC5" s="58"/>
      <c r="AD5" s="101"/>
      <c r="AE5" s="117">
        <f>AD5*$C5*0.1</f>
        <v>0</v>
      </c>
      <c r="AF5" s="61"/>
      <c r="AG5" s="58"/>
      <c r="AH5" s="101"/>
      <c r="AI5" s="117">
        <f>AH5*$C5*0.1</f>
        <v>0</v>
      </c>
      <c r="AJ5" s="61"/>
      <c r="AK5" s="58"/>
      <c r="AL5" s="101"/>
      <c r="AM5" s="117">
        <f>AL5*$C5*0.1</f>
        <v>0</v>
      </c>
      <c r="AN5" s="61"/>
      <c r="AO5" s="58"/>
      <c r="AP5" s="101"/>
      <c r="AQ5" s="117">
        <f>AP5*$C5*0.1</f>
        <v>0</v>
      </c>
      <c r="AR5" s="61"/>
      <c r="AS5" s="58"/>
    </row>
    <row r="6" spans="1:45" s="105" customFormat="1" ht="54" customHeight="1" x14ac:dyDescent="0.2">
      <c r="A6" s="98"/>
      <c r="B6" s="115" t="s">
        <v>58</v>
      </c>
      <c r="C6" s="106">
        <f>Summary!C10</f>
        <v>5</v>
      </c>
      <c r="D6" s="112" t="s">
        <v>95</v>
      </c>
      <c r="E6" s="107"/>
      <c r="F6" s="208"/>
      <c r="G6" s="117">
        <f>F6*$C6*0.1</f>
        <v>0</v>
      </c>
      <c r="H6" s="209"/>
      <c r="I6" s="58"/>
      <c r="J6" s="208"/>
      <c r="K6" s="117">
        <f>J6*$C6*0.1</f>
        <v>0</v>
      </c>
      <c r="L6" s="209"/>
      <c r="M6" s="108"/>
      <c r="N6" s="208"/>
      <c r="O6" s="117">
        <f>N6*$C6*0.1</f>
        <v>0</v>
      </c>
      <c r="P6" s="209"/>
      <c r="Q6" s="58"/>
      <c r="R6" s="208"/>
      <c r="S6" s="117">
        <f>R6*$C6*0.1</f>
        <v>0</v>
      </c>
      <c r="T6" s="209"/>
      <c r="U6" s="108"/>
      <c r="V6" s="208"/>
      <c r="W6" s="117">
        <f>V6*$C6*0.1</f>
        <v>0</v>
      </c>
      <c r="X6" s="209"/>
      <c r="Y6" s="58"/>
      <c r="Z6" s="208"/>
      <c r="AA6" s="117">
        <f>Z6*$C6*0.1</f>
        <v>0</v>
      </c>
      <c r="AB6" s="209"/>
      <c r="AC6" s="58"/>
      <c r="AD6" s="208"/>
      <c r="AE6" s="117">
        <f>AD6*$C6*0.1</f>
        <v>0</v>
      </c>
      <c r="AF6" s="209"/>
      <c r="AG6" s="58"/>
      <c r="AH6" s="208"/>
      <c r="AI6" s="117">
        <f>AH6*$C6*0.1</f>
        <v>0</v>
      </c>
      <c r="AJ6" s="209"/>
      <c r="AK6" s="58"/>
      <c r="AL6" s="208"/>
      <c r="AM6" s="117">
        <f>AL6*$C6*0.1</f>
        <v>0</v>
      </c>
      <c r="AN6" s="209"/>
      <c r="AO6" s="58"/>
      <c r="AP6" s="208"/>
      <c r="AQ6" s="117">
        <f>AP6*$C6*0.1</f>
        <v>0</v>
      </c>
      <c r="AR6" s="209"/>
      <c r="AS6" s="58"/>
    </row>
    <row r="7" spans="1:45" s="105" customFormat="1" ht="54" customHeight="1" thickBot="1" x14ac:dyDescent="0.25">
      <c r="A7" s="98"/>
      <c r="B7" s="115" t="str">
        <f>Summary!B11</f>
        <v>Economic Benefits</v>
      </c>
      <c r="C7" s="106">
        <f>Summary!C11</f>
        <v>10</v>
      </c>
      <c r="D7" s="112" t="s">
        <v>95</v>
      </c>
      <c r="E7" s="107"/>
      <c r="F7" s="110"/>
      <c r="G7" s="118">
        <f>F7*$C7*0.1</f>
        <v>0</v>
      </c>
      <c r="H7" s="65"/>
      <c r="I7" s="58"/>
      <c r="J7" s="110"/>
      <c r="K7" s="118">
        <f>J7*$C7*0.1</f>
        <v>0</v>
      </c>
      <c r="L7" s="65"/>
      <c r="M7" s="108"/>
      <c r="N7" s="110"/>
      <c r="O7" s="118">
        <f>N7*$C7*0.1</f>
        <v>0</v>
      </c>
      <c r="P7" s="65"/>
      <c r="Q7" s="58"/>
      <c r="R7" s="110"/>
      <c r="S7" s="118">
        <f>R7*$C7*0.1</f>
        <v>0</v>
      </c>
      <c r="T7" s="65"/>
      <c r="U7" s="108"/>
      <c r="V7" s="110"/>
      <c r="W7" s="118">
        <f>V7*$C7*0.1</f>
        <v>0</v>
      </c>
      <c r="X7" s="65"/>
      <c r="Y7" s="58"/>
      <c r="Z7" s="110"/>
      <c r="AA7" s="118">
        <f>Z7*$C7*0.1</f>
        <v>0</v>
      </c>
      <c r="AB7" s="65"/>
      <c r="AC7" s="58"/>
      <c r="AD7" s="110"/>
      <c r="AE7" s="118">
        <f>AD7*$C7*0.1</f>
        <v>0</v>
      </c>
      <c r="AF7" s="65"/>
      <c r="AG7" s="58"/>
      <c r="AH7" s="110"/>
      <c r="AI7" s="118">
        <f>AH7*$C7*0.1</f>
        <v>0</v>
      </c>
      <c r="AJ7" s="65"/>
      <c r="AK7" s="58"/>
      <c r="AL7" s="110"/>
      <c r="AM7" s="118">
        <f>AL7*$C7*0.1</f>
        <v>0</v>
      </c>
      <c r="AN7" s="65"/>
      <c r="AO7" s="58"/>
      <c r="AP7" s="110"/>
      <c r="AQ7" s="118">
        <f>AP7*$C7*0.1</f>
        <v>0</v>
      </c>
      <c r="AR7" s="65"/>
      <c r="AS7" s="58"/>
    </row>
    <row r="8" spans="1:45" s="72" customFormat="1" ht="27" customHeight="1" thickBot="1" x14ac:dyDescent="0.3">
      <c r="A8" s="66"/>
      <c r="B8" s="116" t="s">
        <v>61</v>
      </c>
      <c r="C8" s="109">
        <f>C7+C5+C4+C6</f>
        <v>40</v>
      </c>
      <c r="D8" s="113" t="s">
        <v>95</v>
      </c>
      <c r="E8" s="67"/>
      <c r="F8" s="68"/>
      <c r="G8" s="119">
        <f>G7+G5+G4+G6</f>
        <v>0</v>
      </c>
      <c r="H8" s="68"/>
      <c r="I8" s="69"/>
      <c r="J8" s="68"/>
      <c r="K8" s="119">
        <f>K7+K5+K4+K6</f>
        <v>0</v>
      </c>
      <c r="L8" s="68"/>
      <c r="M8" s="70"/>
      <c r="N8" s="68"/>
      <c r="O8" s="119">
        <f>O7+O5+O4+O6</f>
        <v>0</v>
      </c>
      <c r="P8" s="71"/>
      <c r="Q8" s="69"/>
      <c r="R8" s="68"/>
      <c r="S8" s="119">
        <f>S7+S5+S4+S6</f>
        <v>0</v>
      </c>
      <c r="T8" s="71"/>
      <c r="U8" s="70"/>
      <c r="V8" s="68"/>
      <c r="W8" s="119">
        <f>W7+W5+W4+W6</f>
        <v>0</v>
      </c>
      <c r="X8" s="71"/>
      <c r="Y8" s="69"/>
      <c r="Z8" s="68"/>
      <c r="AA8" s="119">
        <f>AA7+AA5+AA4+AA6</f>
        <v>0</v>
      </c>
      <c r="AB8" s="71"/>
      <c r="AC8" s="69"/>
      <c r="AD8" s="68"/>
      <c r="AE8" s="119">
        <f>AE7+AE5+AE4+AE6</f>
        <v>0</v>
      </c>
      <c r="AF8" s="71"/>
      <c r="AG8" s="69"/>
      <c r="AH8" s="68"/>
      <c r="AI8" s="119">
        <f>AI7+AI5+AI4+AI6</f>
        <v>0</v>
      </c>
      <c r="AJ8" s="71"/>
      <c r="AK8" s="69"/>
      <c r="AL8" s="68"/>
      <c r="AM8" s="119">
        <f>AM7+AM5+AM4+AM6</f>
        <v>0</v>
      </c>
      <c r="AN8" s="71"/>
      <c r="AO8" s="69"/>
      <c r="AP8" s="68"/>
      <c r="AQ8" s="119">
        <f>AQ7+AQ5+AQ4+AQ6</f>
        <v>0</v>
      </c>
      <c r="AR8" s="71"/>
      <c r="AS8" s="69"/>
    </row>
    <row r="9" spans="1:45" ht="14.45" customHeight="1" x14ac:dyDescent="0.2">
      <c r="F9" s="57"/>
      <c r="G9" s="57"/>
      <c r="H9" s="57"/>
      <c r="I9" s="57"/>
      <c r="J9" s="57"/>
      <c r="K9" s="127"/>
      <c r="L9" s="57"/>
      <c r="M9" s="57"/>
      <c r="N9" s="57"/>
      <c r="O9" s="127"/>
      <c r="P9" s="57"/>
      <c r="Q9" s="57"/>
      <c r="R9" s="57"/>
      <c r="S9" s="127"/>
      <c r="T9" s="57"/>
      <c r="U9" s="57"/>
      <c r="V9" s="57"/>
      <c r="W9" s="127"/>
      <c r="X9" s="57"/>
      <c r="Y9" s="57"/>
      <c r="Z9" s="57"/>
      <c r="AA9" s="127"/>
      <c r="AB9" s="57"/>
      <c r="AC9" s="57"/>
      <c r="AD9" s="57"/>
      <c r="AE9" s="57"/>
      <c r="AF9" s="57"/>
      <c r="AG9" s="57"/>
      <c r="AH9" s="57"/>
      <c r="AI9" s="127"/>
      <c r="AJ9" s="57"/>
      <c r="AK9" s="57"/>
      <c r="AL9" s="57"/>
      <c r="AM9" s="127"/>
      <c r="AN9" s="57"/>
      <c r="AO9" s="57"/>
      <c r="AP9" s="57"/>
      <c r="AQ9" s="127"/>
      <c r="AR9" s="57"/>
      <c r="AS9" s="57"/>
    </row>
    <row r="10" spans="1:45" ht="19.149999999999999" customHeight="1" x14ac:dyDescent="0.2">
      <c r="F10" s="57"/>
      <c r="G10" s="57"/>
      <c r="H10" s="57"/>
      <c r="I10" s="57"/>
      <c r="J10" s="57"/>
      <c r="K10" s="127"/>
      <c r="L10" s="57"/>
      <c r="M10" s="57"/>
      <c r="N10" s="57"/>
      <c r="O10" s="127"/>
      <c r="P10" s="57"/>
      <c r="Q10" s="57"/>
      <c r="R10" s="57"/>
      <c r="S10" s="127"/>
      <c r="T10" s="57"/>
      <c r="U10" s="57"/>
      <c r="V10" s="57"/>
      <c r="W10" s="127"/>
      <c r="X10" s="57"/>
      <c r="Y10" s="57"/>
      <c r="Z10" s="57"/>
      <c r="AA10" s="127"/>
      <c r="AB10" s="57"/>
      <c r="AC10" s="57"/>
      <c r="AD10" s="57"/>
      <c r="AE10" s="57"/>
      <c r="AF10" s="57"/>
      <c r="AG10" s="57"/>
      <c r="AH10" s="57"/>
      <c r="AI10" s="127"/>
      <c r="AJ10" s="57"/>
      <c r="AK10" s="57"/>
      <c r="AL10" s="57"/>
      <c r="AM10" s="127"/>
      <c r="AN10" s="57"/>
      <c r="AO10" s="57"/>
      <c r="AP10" s="57"/>
      <c r="AQ10" s="127"/>
      <c r="AR10" s="57"/>
      <c r="AS10" s="57"/>
    </row>
    <row r="11" spans="1:45" ht="36" customHeight="1" x14ac:dyDescent="0.2"/>
    <row r="12" spans="1:45" ht="36" customHeight="1" x14ac:dyDescent="0.2"/>
    <row r="13" spans="1:45" ht="36" customHeight="1" x14ac:dyDescent="0.2"/>
    <row r="14" spans="1:45" ht="36" customHeight="1" x14ac:dyDescent="0.2"/>
  </sheetData>
  <mergeCells count="12"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WI983040:WWJ983040 WMM983040:WMN983040 WCQ983040:WCR983040 VSU983040:VSV983040 VIY983040:VIZ983040 UZC983040:UZD983040 UPG983040:UPH983040 UFK983040:UFL983040 TVO983040:TVP983040 TLS983040:TLT983040 TBW983040:TBX983040 SSA983040:SSB983040 SIE983040:SIF983040 RYI983040:RYJ983040 ROM983040:RON983040 REQ983040:RER983040 QUU983040:QUV983040 QKY983040:QKZ983040 QBC983040:QBD983040 PRG983040:PRH983040 PHK983040:PHL983040 OXO983040:OXP983040 ONS983040:ONT983040 ODW983040:ODX983040 NUA983040:NUB983040 NKE983040:NKF983040 NAI983040:NAJ983040 MQM983040:MQN983040 MGQ983040:MGR983040 LWU983040:LWV983040 LMY983040:LMZ983040 LDC983040:LDD983040 KTG983040:KTH983040 KJK983040:KJL983040 JZO983040:JZP983040 JPS983040:JPT983040 JFW983040:JFX983040 IWA983040:IWB983040 IME983040:IMF983040 ICI983040:ICJ983040 HSM983040:HSN983040 HIQ983040:HIR983040 GYU983040:GYV983040 GOY983040:GOZ983040 GFC983040:GFD983040 FVG983040:FVH983040 FLK983040:FLL983040 FBO983040:FBP983040 ERS983040:ERT983040 EHW983040:EHX983040 DYA983040:DYB983040 DOE983040:DOF983040 DEI983040:DEJ983040 CUM983040:CUN983040 CKQ983040:CKR983040 CAU983040:CAV983040 BQY983040:BQZ983040 BHC983040:BHD983040 AXG983040:AXH983040 ANK983040:ANL983040 ADO983040:ADP983040 TS983040:TT983040 JW983040:JX983040 WWI917504:WWJ917504 WMM917504:WMN917504 WCQ917504:WCR917504 VSU917504:VSV917504 VIY917504:VIZ917504 UZC917504:UZD917504 UPG917504:UPH917504 UFK917504:UFL917504 TVO917504:TVP917504 TLS917504:TLT917504 TBW917504:TBX917504 SSA917504:SSB917504 SIE917504:SIF917504 RYI917504:RYJ917504 ROM917504:RON917504 REQ917504:RER917504 QUU917504:QUV917504 QKY917504:QKZ917504 QBC917504:QBD917504 PRG917504:PRH917504 PHK917504:PHL917504 OXO917504:OXP917504 ONS917504:ONT917504 ODW917504:ODX917504 NUA917504:NUB917504 NKE917504:NKF917504 NAI917504:NAJ917504 MQM917504:MQN917504 MGQ917504:MGR917504 LWU917504:LWV917504 LMY917504:LMZ917504 LDC917504:LDD917504 KTG917504:KTH917504 KJK917504:KJL917504 JZO917504:JZP917504 JPS917504:JPT917504 JFW917504:JFX917504 IWA917504:IWB917504 IME917504:IMF917504 ICI917504:ICJ917504 HSM917504:HSN917504 HIQ917504:HIR917504 GYU917504:GYV917504 GOY917504:GOZ917504 GFC917504:GFD917504 FVG917504:FVH917504 FLK917504:FLL917504 FBO917504:FBP917504 ERS917504:ERT917504 EHW917504:EHX917504 DYA917504:DYB917504 DOE917504:DOF917504 DEI917504:DEJ917504 CUM917504:CUN917504 CKQ917504:CKR917504 CAU917504:CAV917504 BQY917504:BQZ917504 BHC917504:BHD917504 AXG917504:AXH917504 ANK917504:ANL917504 ADO917504:ADP917504 TS917504:TT917504 JW917504:JX917504 WWI851968:WWJ851968 WMM851968:WMN851968 WCQ851968:WCR851968 VSU851968:VSV851968 VIY851968:VIZ851968 UZC851968:UZD851968 UPG851968:UPH851968 UFK851968:UFL851968 TVO851968:TVP851968 TLS851968:TLT851968 TBW851968:TBX851968 SSA851968:SSB851968 SIE851968:SIF851968 RYI851968:RYJ851968 ROM851968:RON851968 REQ851968:RER851968 QUU851968:QUV851968 QKY851968:QKZ851968 QBC851968:QBD851968 PRG851968:PRH851968 PHK851968:PHL851968 OXO851968:OXP851968 ONS851968:ONT851968 ODW851968:ODX851968 NUA851968:NUB851968 NKE851968:NKF851968 NAI851968:NAJ851968 MQM851968:MQN851968 MGQ851968:MGR851968 LWU851968:LWV851968 LMY851968:LMZ851968 LDC851968:LDD851968 KTG851968:KTH851968 KJK851968:KJL851968 JZO851968:JZP851968 JPS851968:JPT851968 JFW851968:JFX851968 IWA851968:IWB851968 IME851968:IMF851968 ICI851968:ICJ851968 HSM851968:HSN851968 HIQ851968:HIR851968 GYU851968:GYV851968 GOY851968:GOZ851968 GFC851968:GFD851968 FVG851968:FVH851968 FLK851968:FLL851968 FBO851968:FBP851968 ERS851968:ERT851968 EHW851968:EHX851968 DYA851968:DYB851968 DOE851968:DOF851968 DEI851968:DEJ851968 CUM851968:CUN851968 CKQ851968:CKR851968 CAU851968:CAV851968 BQY851968:BQZ851968 BHC851968:BHD851968 AXG851968:AXH851968 ANK851968:ANL851968 ADO851968:ADP851968 TS851968:TT851968 JW851968:JX851968 WWI786432:WWJ786432 WMM786432:WMN786432 WCQ786432:WCR786432 VSU786432:VSV786432 VIY786432:VIZ786432 UZC786432:UZD786432 UPG786432:UPH786432 UFK786432:UFL786432 TVO786432:TVP786432 TLS786432:TLT786432 TBW786432:TBX786432 SSA786432:SSB786432 SIE786432:SIF786432 RYI786432:RYJ786432 ROM786432:RON786432 REQ786432:RER786432 QUU786432:QUV786432 QKY786432:QKZ786432 QBC786432:QBD786432 PRG786432:PRH786432 PHK786432:PHL786432 OXO786432:OXP786432 ONS786432:ONT786432 ODW786432:ODX786432 NUA786432:NUB786432 NKE786432:NKF786432 NAI786432:NAJ786432 MQM786432:MQN786432 MGQ786432:MGR786432 LWU786432:LWV786432 LMY786432:LMZ786432 LDC786432:LDD786432 KTG786432:KTH786432 KJK786432:KJL786432 JZO786432:JZP786432 JPS786432:JPT786432 JFW786432:JFX786432 IWA786432:IWB786432 IME786432:IMF786432 ICI786432:ICJ786432 HSM786432:HSN786432 HIQ786432:HIR786432 GYU786432:GYV786432 GOY786432:GOZ786432 GFC786432:GFD786432 FVG786432:FVH786432 FLK786432:FLL786432 FBO786432:FBP786432 ERS786432:ERT786432 EHW786432:EHX786432 DYA786432:DYB786432 DOE786432:DOF786432 DEI786432:DEJ786432 CUM786432:CUN786432 CKQ786432:CKR786432 CAU786432:CAV786432 BQY786432:BQZ786432 BHC786432:BHD786432 AXG786432:AXH786432 ANK786432:ANL786432 ADO786432:ADP786432 TS786432:TT786432 JW786432:JX786432 WWI720896:WWJ720896 WMM720896:WMN720896 WCQ720896:WCR720896 VSU720896:VSV720896 VIY720896:VIZ720896 UZC720896:UZD720896 UPG720896:UPH720896 UFK720896:UFL720896 TVO720896:TVP720896 TLS720896:TLT720896 TBW720896:TBX720896 SSA720896:SSB720896 SIE720896:SIF720896 RYI720896:RYJ720896 ROM720896:RON720896 REQ720896:RER720896 QUU720896:QUV720896 QKY720896:QKZ720896 QBC720896:QBD720896 PRG720896:PRH720896 PHK720896:PHL720896 OXO720896:OXP720896 ONS720896:ONT720896 ODW720896:ODX720896 NUA720896:NUB720896 NKE720896:NKF720896 NAI720896:NAJ720896 MQM720896:MQN720896 MGQ720896:MGR720896 LWU720896:LWV720896 LMY720896:LMZ720896 LDC720896:LDD720896 KTG720896:KTH720896 KJK720896:KJL720896 JZO720896:JZP720896 JPS720896:JPT720896 JFW720896:JFX720896 IWA720896:IWB720896 IME720896:IMF720896 ICI720896:ICJ720896 HSM720896:HSN720896 HIQ720896:HIR720896 GYU720896:GYV720896 GOY720896:GOZ720896 GFC720896:GFD720896 FVG720896:FVH720896 FLK720896:FLL720896 FBO720896:FBP720896 ERS720896:ERT720896 EHW720896:EHX720896 DYA720896:DYB720896 DOE720896:DOF720896 DEI720896:DEJ720896 CUM720896:CUN720896 CKQ720896:CKR720896 CAU720896:CAV720896 BQY720896:BQZ720896 BHC720896:BHD720896 AXG720896:AXH720896 ANK720896:ANL720896 ADO720896:ADP720896 TS720896:TT720896 JW720896:JX720896 WWI655360:WWJ655360 WMM655360:WMN655360 WCQ655360:WCR655360 VSU655360:VSV655360 VIY655360:VIZ655360 UZC655360:UZD655360 UPG655360:UPH655360 UFK655360:UFL655360 TVO655360:TVP655360 TLS655360:TLT655360 TBW655360:TBX655360 SSA655360:SSB655360 SIE655360:SIF655360 RYI655360:RYJ655360 ROM655360:RON655360 REQ655360:RER655360 QUU655360:QUV655360 QKY655360:QKZ655360 QBC655360:QBD655360 PRG655360:PRH655360 PHK655360:PHL655360 OXO655360:OXP655360 ONS655360:ONT655360 ODW655360:ODX655360 NUA655360:NUB655360 NKE655360:NKF655360 NAI655360:NAJ655360 MQM655360:MQN655360 MGQ655360:MGR655360 LWU655360:LWV655360 LMY655360:LMZ655360 LDC655360:LDD655360 KTG655360:KTH655360 KJK655360:KJL655360 JZO655360:JZP655360 JPS655360:JPT655360 JFW655360:JFX655360 IWA655360:IWB655360 IME655360:IMF655360 ICI655360:ICJ655360 HSM655360:HSN655360 HIQ655360:HIR655360 GYU655360:GYV655360 GOY655360:GOZ655360 GFC655360:GFD655360 FVG655360:FVH655360 FLK655360:FLL655360 FBO655360:FBP655360 ERS655360:ERT655360 EHW655360:EHX655360 DYA655360:DYB655360 DOE655360:DOF655360 DEI655360:DEJ655360 CUM655360:CUN655360 CKQ655360:CKR655360 CAU655360:CAV655360 BQY655360:BQZ655360 BHC655360:BHD655360 AXG655360:AXH655360 ANK655360:ANL655360 ADO655360:ADP655360 TS655360:TT655360 JW655360:JX655360 WWI589824:WWJ589824 WMM589824:WMN589824 WCQ589824:WCR589824 VSU589824:VSV589824 VIY589824:VIZ589824 UZC589824:UZD589824 UPG589824:UPH589824 UFK589824:UFL589824 TVO589824:TVP589824 TLS589824:TLT589824 TBW589824:TBX589824 SSA589824:SSB589824 SIE589824:SIF589824 RYI589824:RYJ589824 ROM589824:RON589824 REQ589824:RER589824 QUU589824:QUV589824 QKY589824:QKZ589824 QBC589824:QBD589824 PRG589824:PRH589824 PHK589824:PHL589824 OXO589824:OXP589824 ONS589824:ONT589824 ODW589824:ODX589824 NUA589824:NUB589824 NKE589824:NKF589824 NAI589824:NAJ589824 MQM589824:MQN589824 MGQ589824:MGR589824 LWU589824:LWV589824 LMY589824:LMZ589824 LDC589824:LDD589824 KTG589824:KTH589824 KJK589824:KJL589824 JZO589824:JZP589824 JPS589824:JPT589824 JFW589824:JFX589824 IWA589824:IWB589824 IME589824:IMF589824 ICI589824:ICJ589824 HSM589824:HSN589824 HIQ589824:HIR589824 GYU589824:GYV589824 GOY589824:GOZ589824 GFC589824:GFD589824 FVG589824:FVH589824 FLK589824:FLL589824 FBO589824:FBP589824 ERS589824:ERT589824 EHW589824:EHX589824 DYA589824:DYB589824 DOE589824:DOF589824 DEI589824:DEJ589824 CUM589824:CUN589824 CKQ589824:CKR589824 CAU589824:CAV589824 BQY589824:BQZ589824 BHC589824:BHD589824 AXG589824:AXH589824 ANK589824:ANL589824 ADO589824:ADP589824 TS589824:TT589824 JW589824:JX589824 WWI524288:WWJ524288 WMM524288:WMN524288 WCQ524288:WCR524288 VSU524288:VSV524288 VIY524288:VIZ524288 UZC524288:UZD524288 UPG524288:UPH524288 UFK524288:UFL524288 TVO524288:TVP524288 TLS524288:TLT524288 TBW524288:TBX524288 SSA524288:SSB524288 SIE524288:SIF524288 RYI524288:RYJ524288 ROM524288:RON524288 REQ524288:RER524288 QUU524288:QUV524288 QKY524288:QKZ524288 QBC524288:QBD524288 PRG524288:PRH524288 PHK524288:PHL524288 OXO524288:OXP524288 ONS524288:ONT524288 ODW524288:ODX524288 NUA524288:NUB524288 NKE524288:NKF524288 NAI524288:NAJ524288 MQM524288:MQN524288 MGQ524288:MGR524288 LWU524288:LWV524288 LMY524288:LMZ524288 LDC524288:LDD524288 KTG524288:KTH524288 KJK524288:KJL524288 JZO524288:JZP524288 JPS524288:JPT524288 JFW524288:JFX524288 IWA524288:IWB524288 IME524288:IMF524288 ICI524288:ICJ524288 HSM524288:HSN524288 HIQ524288:HIR524288 GYU524288:GYV524288 GOY524288:GOZ524288 GFC524288:GFD524288 FVG524288:FVH524288 FLK524288:FLL524288 FBO524288:FBP524288 ERS524288:ERT524288 EHW524288:EHX524288 DYA524288:DYB524288 DOE524288:DOF524288 DEI524288:DEJ524288 CUM524288:CUN524288 CKQ524288:CKR524288 CAU524288:CAV524288 BQY524288:BQZ524288 BHC524288:BHD524288 AXG524288:AXH524288 ANK524288:ANL524288 ADO524288:ADP524288 TS524288:TT524288 JW524288:JX524288 WWI458752:WWJ458752 WMM458752:WMN458752 WCQ458752:WCR458752 VSU458752:VSV458752 VIY458752:VIZ458752 UZC458752:UZD458752 UPG458752:UPH458752 UFK458752:UFL458752 TVO458752:TVP458752 TLS458752:TLT458752 TBW458752:TBX458752 SSA458752:SSB458752 SIE458752:SIF458752 RYI458752:RYJ458752 ROM458752:RON458752 REQ458752:RER458752 QUU458752:QUV458752 QKY458752:QKZ458752 QBC458752:QBD458752 PRG458752:PRH458752 PHK458752:PHL458752 OXO458752:OXP458752 ONS458752:ONT458752 ODW458752:ODX458752 NUA458752:NUB458752 NKE458752:NKF458752 NAI458752:NAJ458752 MQM458752:MQN458752 MGQ458752:MGR458752 LWU458752:LWV458752 LMY458752:LMZ458752 LDC458752:LDD458752 KTG458752:KTH458752 KJK458752:KJL458752 JZO458752:JZP458752 JPS458752:JPT458752 JFW458752:JFX458752 IWA458752:IWB458752 IME458752:IMF458752 ICI458752:ICJ458752 HSM458752:HSN458752 HIQ458752:HIR458752 GYU458752:GYV458752 GOY458752:GOZ458752 GFC458752:GFD458752 FVG458752:FVH458752 FLK458752:FLL458752 FBO458752:FBP458752 ERS458752:ERT458752 EHW458752:EHX458752 DYA458752:DYB458752 DOE458752:DOF458752 DEI458752:DEJ458752 CUM458752:CUN458752 CKQ458752:CKR458752 CAU458752:CAV458752 BQY458752:BQZ458752 BHC458752:BHD458752 AXG458752:AXH458752 ANK458752:ANL458752 ADO458752:ADP458752 TS458752:TT458752 JW458752:JX458752 WWI393216:WWJ393216 WMM393216:WMN393216 WCQ393216:WCR393216 VSU393216:VSV393216 VIY393216:VIZ393216 UZC393216:UZD393216 UPG393216:UPH393216 UFK393216:UFL393216 TVO393216:TVP393216 TLS393216:TLT393216 TBW393216:TBX393216 SSA393216:SSB393216 SIE393216:SIF393216 RYI393216:RYJ393216 ROM393216:RON393216 REQ393216:RER393216 QUU393216:QUV393216 QKY393216:QKZ393216 QBC393216:QBD393216 PRG393216:PRH393216 PHK393216:PHL393216 OXO393216:OXP393216 ONS393216:ONT393216 ODW393216:ODX393216 NUA393216:NUB393216 NKE393216:NKF393216 NAI393216:NAJ393216 MQM393216:MQN393216 MGQ393216:MGR393216 LWU393216:LWV393216 LMY393216:LMZ393216 LDC393216:LDD393216 KTG393216:KTH393216 KJK393216:KJL393216 JZO393216:JZP393216 JPS393216:JPT393216 JFW393216:JFX393216 IWA393216:IWB393216 IME393216:IMF393216 ICI393216:ICJ393216 HSM393216:HSN393216 HIQ393216:HIR393216 GYU393216:GYV393216 GOY393216:GOZ393216 GFC393216:GFD393216 FVG393216:FVH393216 FLK393216:FLL393216 FBO393216:FBP393216 ERS393216:ERT393216 EHW393216:EHX393216 DYA393216:DYB393216 DOE393216:DOF393216 DEI393216:DEJ393216 CUM393216:CUN393216 CKQ393216:CKR393216 CAU393216:CAV393216 BQY393216:BQZ393216 BHC393216:BHD393216 AXG393216:AXH393216 ANK393216:ANL393216 ADO393216:ADP393216 TS393216:TT393216 JW393216:JX393216 WWI327680:WWJ327680 WMM327680:WMN327680 WCQ327680:WCR327680 VSU327680:VSV327680 VIY327680:VIZ327680 UZC327680:UZD327680 UPG327680:UPH327680 UFK327680:UFL327680 TVO327680:TVP327680 TLS327680:TLT327680 TBW327680:TBX327680 SSA327680:SSB327680 SIE327680:SIF327680 RYI327680:RYJ327680 ROM327680:RON327680 REQ327680:RER327680 QUU327680:QUV327680 QKY327680:QKZ327680 QBC327680:QBD327680 PRG327680:PRH327680 PHK327680:PHL327680 OXO327680:OXP327680 ONS327680:ONT327680 ODW327680:ODX327680 NUA327680:NUB327680 NKE327680:NKF327680 NAI327680:NAJ327680 MQM327680:MQN327680 MGQ327680:MGR327680 LWU327680:LWV327680 LMY327680:LMZ327680 LDC327680:LDD327680 KTG327680:KTH327680 KJK327680:KJL327680 JZO327680:JZP327680 JPS327680:JPT327680 JFW327680:JFX327680 IWA327680:IWB327680 IME327680:IMF327680 ICI327680:ICJ327680 HSM327680:HSN327680 HIQ327680:HIR327680 GYU327680:GYV327680 GOY327680:GOZ327680 GFC327680:GFD327680 FVG327680:FVH327680 FLK327680:FLL327680 FBO327680:FBP327680 ERS327680:ERT327680 EHW327680:EHX327680 DYA327680:DYB327680 DOE327680:DOF327680 DEI327680:DEJ327680 CUM327680:CUN327680 CKQ327680:CKR327680 CAU327680:CAV327680 BQY327680:BQZ327680 BHC327680:BHD327680 AXG327680:AXH327680 ANK327680:ANL327680 ADO327680:ADP327680 TS327680:TT327680 JW327680:JX327680 WWI262144:WWJ262144 WMM262144:WMN262144 WCQ262144:WCR262144 VSU262144:VSV262144 VIY262144:VIZ262144 UZC262144:UZD262144 UPG262144:UPH262144 UFK262144:UFL262144 TVO262144:TVP262144 TLS262144:TLT262144 TBW262144:TBX262144 SSA262144:SSB262144 SIE262144:SIF262144 RYI262144:RYJ262144 ROM262144:RON262144 REQ262144:RER262144 QUU262144:QUV262144 QKY262144:QKZ262144 QBC262144:QBD262144 PRG262144:PRH262144 PHK262144:PHL262144 OXO262144:OXP262144 ONS262144:ONT262144 ODW262144:ODX262144 NUA262144:NUB262144 NKE262144:NKF262144 NAI262144:NAJ262144 MQM262144:MQN262144 MGQ262144:MGR262144 LWU262144:LWV262144 LMY262144:LMZ262144 LDC262144:LDD262144 KTG262144:KTH262144 KJK262144:KJL262144 JZO262144:JZP262144 JPS262144:JPT262144 JFW262144:JFX262144 IWA262144:IWB262144 IME262144:IMF262144 ICI262144:ICJ262144 HSM262144:HSN262144 HIQ262144:HIR262144 GYU262144:GYV262144 GOY262144:GOZ262144 GFC262144:GFD262144 FVG262144:FVH262144 FLK262144:FLL262144 FBO262144:FBP262144 ERS262144:ERT262144 EHW262144:EHX262144 DYA262144:DYB262144 DOE262144:DOF262144 DEI262144:DEJ262144 CUM262144:CUN262144 CKQ262144:CKR262144 CAU262144:CAV262144 BQY262144:BQZ262144 BHC262144:BHD262144 AXG262144:AXH262144 ANK262144:ANL262144 ADO262144:ADP262144 TS262144:TT262144 JW262144:JX262144 WWI196608:WWJ196608 WMM196608:WMN196608 WCQ196608:WCR196608 VSU196608:VSV196608 VIY196608:VIZ196608 UZC196608:UZD196608 UPG196608:UPH196608 UFK196608:UFL196608 TVO196608:TVP196608 TLS196608:TLT196608 TBW196608:TBX196608 SSA196608:SSB196608 SIE196608:SIF196608 RYI196608:RYJ196608 ROM196608:RON196608 REQ196608:RER196608 QUU196608:QUV196608 QKY196608:QKZ196608 QBC196608:QBD196608 PRG196608:PRH196608 PHK196608:PHL196608 OXO196608:OXP196608 ONS196608:ONT196608 ODW196608:ODX196608 NUA196608:NUB196608 NKE196608:NKF196608 NAI196608:NAJ196608 MQM196608:MQN196608 MGQ196608:MGR196608 LWU196608:LWV196608 LMY196608:LMZ196608 LDC196608:LDD196608 KTG196608:KTH196608 KJK196608:KJL196608 JZO196608:JZP196608 JPS196608:JPT196608 JFW196608:JFX196608 IWA196608:IWB196608 IME196608:IMF196608 ICI196608:ICJ196608 HSM196608:HSN196608 HIQ196608:HIR196608 GYU196608:GYV196608 GOY196608:GOZ196608 GFC196608:GFD196608 FVG196608:FVH196608 FLK196608:FLL196608 FBO196608:FBP196608 ERS196608:ERT196608 EHW196608:EHX196608 DYA196608:DYB196608 DOE196608:DOF196608 DEI196608:DEJ196608 CUM196608:CUN196608 CKQ196608:CKR196608 CAU196608:CAV196608 BQY196608:BQZ196608 BHC196608:BHD196608 AXG196608:AXH196608 ANK196608:ANL196608 ADO196608:ADP196608 TS196608:TT196608 JW196608:JX196608 WWI131072:WWJ131072 WMM131072:WMN131072 WCQ131072:WCR131072 VSU131072:VSV131072 VIY131072:VIZ131072 UZC131072:UZD131072 UPG131072:UPH131072 UFK131072:UFL131072 TVO131072:TVP131072 TLS131072:TLT131072 TBW131072:TBX131072 SSA131072:SSB131072 SIE131072:SIF131072 RYI131072:RYJ131072 ROM131072:RON131072 REQ131072:RER131072 QUU131072:QUV131072 QKY131072:QKZ131072 QBC131072:QBD131072 PRG131072:PRH131072 PHK131072:PHL131072 OXO131072:OXP131072 ONS131072:ONT131072 ODW131072:ODX131072 NUA131072:NUB131072 NKE131072:NKF131072 NAI131072:NAJ131072 MQM131072:MQN131072 MGQ131072:MGR131072 LWU131072:LWV131072 LMY131072:LMZ131072 LDC131072:LDD131072 KTG131072:KTH131072 KJK131072:KJL131072 JZO131072:JZP131072 JPS131072:JPT131072 JFW131072:JFX131072 IWA131072:IWB131072 IME131072:IMF131072 ICI131072:ICJ131072 HSM131072:HSN131072 HIQ131072:HIR131072 GYU131072:GYV131072 GOY131072:GOZ131072 GFC131072:GFD131072 FVG131072:FVH131072 FLK131072:FLL131072 FBO131072:FBP131072 ERS131072:ERT131072 EHW131072:EHX131072 DYA131072:DYB131072 DOE131072:DOF131072 DEI131072:DEJ131072 CUM131072:CUN131072 CKQ131072:CKR131072 CAU131072:CAV131072 BQY131072:BQZ131072 BHC131072:BHD131072 AXG131072:AXH131072 ANK131072:ANL131072 ADO131072:ADP131072 TS131072:TT131072 JW131072:JX131072 WWI65536:WWJ65536 WMM65536:WMN65536 WCQ65536:WCR65536 VSU65536:VSV65536 VIY65536:VIZ65536 UZC65536:UZD65536 UPG65536:UPH65536 UFK65536:UFL65536 TVO65536:TVP65536 TLS65536:TLT65536 TBW65536:TBX65536 SSA65536:SSB65536 SIE65536:SIF65536 RYI65536:RYJ65536 ROM65536:RON65536 REQ65536:RER65536 QUU65536:QUV65536 QKY65536:QKZ65536 QBC65536:QBD65536 PRG65536:PRH65536 PHK65536:PHL65536 OXO65536:OXP65536 ONS65536:ONT65536 ODW65536:ODX65536 NUA65536:NUB65536 NKE65536:NKF65536 NAI65536:NAJ65536 MQM65536:MQN65536 MGQ65536:MGR65536 LWU65536:LWV65536 LMY65536:LMZ65536 LDC65536:LDD65536 KTG65536:KTH65536 KJK65536:KJL65536 JZO65536:JZP65536 JPS65536:JPT65536 JFW65536:JFX65536 IWA65536:IWB65536 IME65536:IMF65536 ICI65536:ICJ65536 HSM65536:HSN65536 HIQ65536:HIR65536 GYU65536:GYV65536 GOY65536:GOZ65536 GFC65536:GFD65536 FVG65536:FVH65536 FLK65536:FLL65536 FBO65536:FBP65536 ERS65536:ERT65536 EHW65536:EHX65536 DYA65536:DYB65536 DOE65536:DOF65536 DEI65536:DEJ65536 CUM65536:CUN65536 CKQ65536:CKR65536 CAU65536:CAV65536 BQY65536:BQZ65536 BHC65536:BHD65536 AXG65536:AXH65536 ANK65536:ANL65536 ADO65536:ADP65536 TS65536:TT65536 JW65536:JX65536 WWM983040:WWN983040 WMQ983040:WMR983040 WCU983040:WCV983040 VSY983040:VSZ983040 VJC983040:VJD983040 UZG983040:UZH983040 UPK983040:UPL983040 UFO983040:UFP983040 TVS983040:TVT983040 TLW983040:TLX983040 TCA983040:TCB983040 SSE983040:SSF983040 SII983040:SIJ983040 RYM983040:RYN983040 ROQ983040:ROR983040 REU983040:REV983040 QUY983040:QUZ983040 QLC983040:QLD983040 QBG983040:QBH983040 PRK983040:PRL983040 PHO983040:PHP983040 OXS983040:OXT983040 ONW983040:ONX983040 OEA983040:OEB983040 NUE983040:NUF983040 NKI983040:NKJ983040 NAM983040:NAN983040 MQQ983040:MQR983040 MGU983040:MGV983040 LWY983040:LWZ983040 LNC983040:LND983040 LDG983040:LDH983040 KTK983040:KTL983040 KJO983040:KJP983040 JZS983040:JZT983040 JPW983040:JPX983040 JGA983040:JGB983040 IWE983040:IWF983040 IMI983040:IMJ983040 ICM983040:ICN983040 HSQ983040:HSR983040 HIU983040:HIV983040 GYY983040:GYZ983040 GPC983040:GPD983040 GFG983040:GFH983040 FVK983040:FVL983040 FLO983040:FLP983040 FBS983040:FBT983040 ERW983040:ERX983040 EIA983040:EIB983040 DYE983040:DYF983040 DOI983040:DOJ983040 DEM983040:DEN983040 CUQ983040:CUR983040 CKU983040:CKV983040 CAY983040:CAZ983040 BRC983040:BRD983040 BHG983040:BHH983040 AXK983040:AXL983040 ANO983040:ANP983040 ADS983040:ADT983040 TW983040:TX983040 KA983040:KB983040 WWM917504:WWN917504 WMQ917504:WMR917504 WCU917504:WCV917504 VSY917504:VSZ917504 VJC917504:VJD917504 UZG917504:UZH917504 UPK917504:UPL917504 UFO917504:UFP917504 TVS917504:TVT917504 TLW917504:TLX917504 TCA917504:TCB917504 SSE917504:SSF917504 SII917504:SIJ917504 RYM917504:RYN917504 ROQ917504:ROR917504 REU917504:REV917504 QUY917504:QUZ917504 QLC917504:QLD917504 QBG917504:QBH917504 PRK917504:PRL917504 PHO917504:PHP917504 OXS917504:OXT917504 ONW917504:ONX917504 OEA917504:OEB917504 NUE917504:NUF917504 NKI917504:NKJ917504 NAM917504:NAN917504 MQQ917504:MQR917504 MGU917504:MGV917504 LWY917504:LWZ917504 LNC917504:LND917504 LDG917504:LDH917504 KTK917504:KTL917504 KJO917504:KJP917504 JZS917504:JZT917504 JPW917504:JPX917504 JGA917504:JGB917504 IWE917504:IWF917504 IMI917504:IMJ917504 ICM917504:ICN917504 HSQ917504:HSR917504 HIU917504:HIV917504 GYY917504:GYZ917504 GPC917504:GPD917504 GFG917504:GFH917504 FVK917504:FVL917504 FLO917504:FLP917504 FBS917504:FBT917504 ERW917504:ERX917504 EIA917504:EIB917504 DYE917504:DYF917504 DOI917504:DOJ917504 DEM917504:DEN917504 CUQ917504:CUR917504 CKU917504:CKV917504 CAY917504:CAZ917504 BRC917504:BRD917504 BHG917504:BHH917504 AXK917504:AXL917504 ANO917504:ANP917504 ADS917504:ADT917504 TW917504:TX917504 KA917504:KB917504 WWM851968:WWN851968 WMQ851968:WMR851968 WCU851968:WCV851968 VSY851968:VSZ851968 VJC851968:VJD851968 UZG851968:UZH851968 UPK851968:UPL851968 UFO851968:UFP851968 TVS851968:TVT851968 TLW851968:TLX851968 TCA851968:TCB851968 SSE851968:SSF851968 SII851968:SIJ851968 RYM851968:RYN851968 ROQ851968:ROR851968 REU851968:REV851968 QUY851968:QUZ851968 QLC851968:QLD851968 QBG851968:QBH851968 PRK851968:PRL851968 PHO851968:PHP851968 OXS851968:OXT851968 ONW851968:ONX851968 OEA851968:OEB851968 NUE851968:NUF851968 NKI851968:NKJ851968 NAM851968:NAN851968 MQQ851968:MQR851968 MGU851968:MGV851968 LWY851968:LWZ851968 LNC851968:LND851968 LDG851968:LDH851968 KTK851968:KTL851968 KJO851968:KJP851968 JZS851968:JZT851968 JPW851968:JPX851968 JGA851968:JGB851968 IWE851968:IWF851968 IMI851968:IMJ851968 ICM851968:ICN851968 HSQ851968:HSR851968 HIU851968:HIV851968 GYY851968:GYZ851968 GPC851968:GPD851968 GFG851968:GFH851968 FVK851968:FVL851968 FLO851968:FLP851968 FBS851968:FBT851968 ERW851968:ERX851968 EIA851968:EIB851968 DYE851968:DYF851968 DOI851968:DOJ851968 DEM851968:DEN851968 CUQ851968:CUR851968 CKU851968:CKV851968 CAY851968:CAZ851968 BRC851968:BRD851968 BHG851968:BHH851968 AXK851968:AXL851968 ANO851968:ANP851968 ADS851968:ADT851968 TW851968:TX851968 KA851968:KB851968 WWM786432:WWN786432 WMQ786432:WMR786432 WCU786432:WCV786432 VSY786432:VSZ786432 VJC786432:VJD786432 UZG786432:UZH786432 UPK786432:UPL786432 UFO786432:UFP786432 TVS786432:TVT786432 TLW786432:TLX786432 TCA786432:TCB786432 SSE786432:SSF786432 SII786432:SIJ786432 RYM786432:RYN786432 ROQ786432:ROR786432 REU786432:REV786432 QUY786432:QUZ786432 QLC786432:QLD786432 QBG786432:QBH786432 PRK786432:PRL786432 PHO786432:PHP786432 OXS786432:OXT786432 ONW786432:ONX786432 OEA786432:OEB786432 NUE786432:NUF786432 NKI786432:NKJ786432 NAM786432:NAN786432 MQQ786432:MQR786432 MGU786432:MGV786432 LWY786432:LWZ786432 LNC786432:LND786432 LDG786432:LDH786432 KTK786432:KTL786432 KJO786432:KJP786432 JZS786432:JZT786432 JPW786432:JPX786432 JGA786432:JGB786432 IWE786432:IWF786432 IMI786432:IMJ786432 ICM786432:ICN786432 HSQ786432:HSR786432 HIU786432:HIV786432 GYY786432:GYZ786432 GPC786432:GPD786432 GFG786432:GFH786432 FVK786432:FVL786432 FLO786432:FLP786432 FBS786432:FBT786432 ERW786432:ERX786432 EIA786432:EIB786432 DYE786432:DYF786432 DOI786432:DOJ786432 DEM786432:DEN786432 CUQ786432:CUR786432 CKU786432:CKV786432 CAY786432:CAZ786432 BRC786432:BRD786432 BHG786432:BHH786432 AXK786432:AXL786432 ANO786432:ANP786432 ADS786432:ADT786432 TW786432:TX786432 KA786432:KB786432 WWM720896:WWN720896 WMQ720896:WMR720896 WCU720896:WCV720896 VSY720896:VSZ720896 VJC720896:VJD720896 UZG720896:UZH720896 UPK720896:UPL720896 UFO720896:UFP720896 TVS720896:TVT720896 TLW720896:TLX720896 TCA720896:TCB720896 SSE720896:SSF720896 SII720896:SIJ720896 RYM720896:RYN720896 ROQ720896:ROR720896 REU720896:REV720896 QUY720896:QUZ720896 QLC720896:QLD720896 QBG720896:QBH720896 PRK720896:PRL720896 PHO720896:PHP720896 OXS720896:OXT720896 ONW720896:ONX720896 OEA720896:OEB720896 NUE720896:NUF720896 NKI720896:NKJ720896 NAM720896:NAN720896 MQQ720896:MQR720896 MGU720896:MGV720896 LWY720896:LWZ720896 LNC720896:LND720896 LDG720896:LDH720896 KTK720896:KTL720896 KJO720896:KJP720896 JZS720896:JZT720896 JPW720896:JPX720896 JGA720896:JGB720896 IWE720896:IWF720896 IMI720896:IMJ720896 ICM720896:ICN720896 HSQ720896:HSR720896 HIU720896:HIV720896 GYY720896:GYZ720896 GPC720896:GPD720896 GFG720896:GFH720896 FVK720896:FVL720896 FLO720896:FLP720896 FBS720896:FBT720896 ERW720896:ERX720896 EIA720896:EIB720896 DYE720896:DYF720896 DOI720896:DOJ720896 DEM720896:DEN720896 CUQ720896:CUR720896 CKU720896:CKV720896 CAY720896:CAZ720896 BRC720896:BRD720896 BHG720896:BHH720896 AXK720896:AXL720896 ANO720896:ANP720896 ADS720896:ADT720896 TW720896:TX720896 KA720896:KB720896 WWM655360:WWN655360 WMQ655360:WMR655360 WCU655360:WCV655360 VSY655360:VSZ655360 VJC655360:VJD655360 UZG655360:UZH655360 UPK655360:UPL655360 UFO655360:UFP655360 TVS655360:TVT655360 TLW655360:TLX655360 TCA655360:TCB655360 SSE655360:SSF655360 SII655360:SIJ655360 RYM655360:RYN655360 ROQ655360:ROR655360 REU655360:REV655360 QUY655360:QUZ655360 QLC655360:QLD655360 QBG655360:QBH655360 PRK655360:PRL655360 PHO655360:PHP655360 OXS655360:OXT655360 ONW655360:ONX655360 OEA655360:OEB655360 NUE655360:NUF655360 NKI655360:NKJ655360 NAM655360:NAN655360 MQQ655360:MQR655360 MGU655360:MGV655360 LWY655360:LWZ655360 LNC655360:LND655360 LDG655360:LDH655360 KTK655360:KTL655360 KJO655360:KJP655360 JZS655360:JZT655360 JPW655360:JPX655360 JGA655360:JGB655360 IWE655360:IWF655360 IMI655360:IMJ655360 ICM655360:ICN655360 HSQ655360:HSR655360 HIU655360:HIV655360 GYY655360:GYZ655360 GPC655360:GPD655360 GFG655360:GFH655360 FVK655360:FVL655360 FLO655360:FLP655360 FBS655360:FBT655360 ERW655360:ERX655360 EIA655360:EIB655360 DYE655360:DYF655360 DOI655360:DOJ655360 DEM655360:DEN655360 CUQ655360:CUR655360 CKU655360:CKV655360 CAY655360:CAZ655360 BRC655360:BRD655360 BHG655360:BHH655360 AXK655360:AXL655360 ANO655360:ANP655360 ADS655360:ADT655360 TW655360:TX655360 KA655360:KB655360 WWM589824:WWN589824 WMQ589824:WMR589824 WCU589824:WCV589824 VSY589824:VSZ589824 VJC589824:VJD589824 UZG589824:UZH589824 UPK589824:UPL589824 UFO589824:UFP589824 TVS589824:TVT589824 TLW589824:TLX589824 TCA589824:TCB589824 SSE589824:SSF589824 SII589824:SIJ589824 RYM589824:RYN589824 ROQ589824:ROR589824 REU589824:REV589824 QUY589824:QUZ589824 QLC589824:QLD589824 QBG589824:QBH589824 PRK589824:PRL589824 PHO589824:PHP589824 OXS589824:OXT589824 ONW589824:ONX589824 OEA589824:OEB589824 NUE589824:NUF589824 NKI589824:NKJ589824 NAM589824:NAN589824 MQQ589824:MQR589824 MGU589824:MGV589824 LWY589824:LWZ589824 LNC589824:LND589824 LDG589824:LDH589824 KTK589824:KTL589824 KJO589824:KJP589824 JZS589824:JZT589824 JPW589824:JPX589824 JGA589824:JGB589824 IWE589824:IWF589824 IMI589824:IMJ589824 ICM589824:ICN589824 HSQ589824:HSR589824 HIU589824:HIV589824 GYY589824:GYZ589824 GPC589824:GPD589824 GFG589824:GFH589824 FVK589824:FVL589824 FLO589824:FLP589824 FBS589824:FBT589824 ERW589824:ERX589824 EIA589824:EIB589824 DYE589824:DYF589824 DOI589824:DOJ589824 DEM589824:DEN589824 CUQ589824:CUR589824 CKU589824:CKV589824 CAY589824:CAZ589824 BRC589824:BRD589824 BHG589824:BHH589824 AXK589824:AXL589824 ANO589824:ANP589824 ADS589824:ADT589824 TW589824:TX589824 KA589824:KB589824 WWM524288:WWN524288 WMQ524288:WMR524288 WCU524288:WCV524288 VSY524288:VSZ524288 VJC524288:VJD524288 UZG524288:UZH524288 UPK524288:UPL524288 UFO524288:UFP524288 TVS524288:TVT524288 TLW524288:TLX524288 TCA524288:TCB524288 SSE524288:SSF524288 SII524288:SIJ524288 RYM524288:RYN524288 ROQ524288:ROR524288 REU524288:REV524288 QUY524288:QUZ524288 QLC524288:QLD524288 QBG524288:QBH524288 PRK524288:PRL524288 PHO524288:PHP524288 OXS524288:OXT524288 ONW524288:ONX524288 OEA524288:OEB524288 NUE524288:NUF524288 NKI524288:NKJ524288 NAM524288:NAN524288 MQQ524288:MQR524288 MGU524288:MGV524288 LWY524288:LWZ524288 LNC524288:LND524288 LDG524288:LDH524288 KTK524288:KTL524288 KJO524288:KJP524288 JZS524288:JZT524288 JPW524288:JPX524288 JGA524288:JGB524288 IWE524288:IWF524288 IMI524288:IMJ524288 ICM524288:ICN524288 HSQ524288:HSR524288 HIU524288:HIV524288 GYY524288:GYZ524288 GPC524288:GPD524288 GFG524288:GFH524288 FVK524288:FVL524288 FLO524288:FLP524288 FBS524288:FBT524288 ERW524288:ERX524288 EIA524288:EIB524288 DYE524288:DYF524288 DOI524288:DOJ524288 DEM524288:DEN524288 CUQ524288:CUR524288 CKU524288:CKV524288 CAY524288:CAZ524288 BRC524288:BRD524288 BHG524288:BHH524288 AXK524288:AXL524288 ANO524288:ANP524288 ADS524288:ADT524288 TW524288:TX524288 KA524288:KB524288 WWM458752:WWN458752 WMQ458752:WMR458752 WCU458752:WCV458752 VSY458752:VSZ458752 VJC458752:VJD458752 UZG458752:UZH458752 UPK458752:UPL458752 UFO458752:UFP458752 TVS458752:TVT458752 TLW458752:TLX458752 TCA458752:TCB458752 SSE458752:SSF458752 SII458752:SIJ458752 RYM458752:RYN458752 ROQ458752:ROR458752 REU458752:REV458752 QUY458752:QUZ458752 QLC458752:QLD458752 QBG458752:QBH458752 PRK458752:PRL458752 PHO458752:PHP458752 OXS458752:OXT458752 ONW458752:ONX458752 OEA458752:OEB458752 NUE458752:NUF458752 NKI458752:NKJ458752 NAM458752:NAN458752 MQQ458752:MQR458752 MGU458752:MGV458752 LWY458752:LWZ458752 LNC458752:LND458752 LDG458752:LDH458752 KTK458752:KTL458752 KJO458752:KJP458752 JZS458752:JZT458752 JPW458752:JPX458752 JGA458752:JGB458752 IWE458752:IWF458752 IMI458752:IMJ458752 ICM458752:ICN458752 HSQ458752:HSR458752 HIU458752:HIV458752 GYY458752:GYZ458752 GPC458752:GPD458752 GFG458752:GFH458752 FVK458752:FVL458752 FLO458752:FLP458752 FBS458752:FBT458752 ERW458752:ERX458752 EIA458752:EIB458752 DYE458752:DYF458752 DOI458752:DOJ458752 DEM458752:DEN458752 CUQ458752:CUR458752 CKU458752:CKV458752 CAY458752:CAZ458752 BRC458752:BRD458752 BHG458752:BHH458752 AXK458752:AXL458752 ANO458752:ANP458752 ADS458752:ADT458752 TW458752:TX458752 KA458752:KB458752 WWM393216:WWN393216 WMQ393216:WMR393216 WCU393216:WCV393216 VSY393216:VSZ393216 VJC393216:VJD393216 UZG393216:UZH393216 UPK393216:UPL393216 UFO393216:UFP393216 TVS393216:TVT393216 TLW393216:TLX393216 TCA393216:TCB393216 SSE393216:SSF393216 SII393216:SIJ393216 RYM393216:RYN393216 ROQ393216:ROR393216 REU393216:REV393216 QUY393216:QUZ393216 QLC393216:QLD393216 QBG393216:QBH393216 PRK393216:PRL393216 PHO393216:PHP393216 OXS393216:OXT393216 ONW393216:ONX393216 OEA393216:OEB393216 NUE393216:NUF393216 NKI393216:NKJ393216 NAM393216:NAN393216 MQQ393216:MQR393216 MGU393216:MGV393216 LWY393216:LWZ393216 LNC393216:LND393216 LDG393216:LDH393216 KTK393216:KTL393216 KJO393216:KJP393216 JZS393216:JZT393216 JPW393216:JPX393216 JGA393216:JGB393216 IWE393216:IWF393216 IMI393216:IMJ393216 ICM393216:ICN393216 HSQ393216:HSR393216 HIU393216:HIV393216 GYY393216:GYZ393216 GPC393216:GPD393216 GFG393216:GFH393216 FVK393216:FVL393216 FLO393216:FLP393216 FBS393216:FBT393216 ERW393216:ERX393216 EIA393216:EIB393216 DYE393216:DYF393216 DOI393216:DOJ393216 DEM393216:DEN393216 CUQ393216:CUR393216 CKU393216:CKV393216 CAY393216:CAZ393216 BRC393216:BRD393216 BHG393216:BHH393216 AXK393216:AXL393216 ANO393216:ANP393216 ADS393216:ADT393216 TW393216:TX393216 KA393216:KB393216 WWM327680:WWN327680 WMQ327680:WMR327680 WCU327680:WCV327680 VSY327680:VSZ327680 VJC327680:VJD327680 UZG327680:UZH327680 UPK327680:UPL327680 UFO327680:UFP327680 TVS327680:TVT327680 TLW327680:TLX327680 TCA327680:TCB327680 SSE327680:SSF327680 SII327680:SIJ327680 RYM327680:RYN327680 ROQ327680:ROR327680 REU327680:REV327680 QUY327680:QUZ327680 QLC327680:QLD327680 QBG327680:QBH327680 PRK327680:PRL327680 PHO327680:PHP327680 OXS327680:OXT327680 ONW327680:ONX327680 OEA327680:OEB327680 NUE327680:NUF327680 NKI327680:NKJ327680 NAM327680:NAN327680 MQQ327680:MQR327680 MGU327680:MGV327680 LWY327680:LWZ327680 LNC327680:LND327680 LDG327680:LDH327680 KTK327680:KTL327680 KJO327680:KJP327680 JZS327680:JZT327680 JPW327680:JPX327680 JGA327680:JGB327680 IWE327680:IWF327680 IMI327680:IMJ327680 ICM327680:ICN327680 HSQ327680:HSR327680 HIU327680:HIV327680 GYY327680:GYZ327680 GPC327680:GPD327680 GFG327680:GFH327680 FVK327680:FVL327680 FLO327680:FLP327680 FBS327680:FBT327680 ERW327680:ERX327680 EIA327680:EIB327680 DYE327680:DYF327680 DOI327680:DOJ327680 DEM327680:DEN327680 CUQ327680:CUR327680 CKU327680:CKV327680 CAY327680:CAZ327680 BRC327680:BRD327680 BHG327680:BHH327680 AXK327680:AXL327680 ANO327680:ANP327680 ADS327680:ADT327680 TW327680:TX327680 KA327680:KB327680 WWM262144:WWN262144 WMQ262144:WMR262144 WCU262144:WCV262144 VSY262144:VSZ262144 VJC262144:VJD262144 UZG262144:UZH262144 UPK262144:UPL262144 UFO262144:UFP262144 TVS262144:TVT262144 TLW262144:TLX262144 TCA262144:TCB262144 SSE262144:SSF262144 SII262144:SIJ262144 RYM262144:RYN262144 ROQ262144:ROR262144 REU262144:REV262144 QUY262144:QUZ262144 QLC262144:QLD262144 QBG262144:QBH262144 PRK262144:PRL262144 PHO262144:PHP262144 OXS262144:OXT262144 ONW262144:ONX262144 OEA262144:OEB262144 NUE262144:NUF262144 NKI262144:NKJ262144 NAM262144:NAN262144 MQQ262144:MQR262144 MGU262144:MGV262144 LWY262144:LWZ262144 LNC262144:LND262144 LDG262144:LDH262144 KTK262144:KTL262144 KJO262144:KJP262144 JZS262144:JZT262144 JPW262144:JPX262144 JGA262144:JGB262144 IWE262144:IWF262144 IMI262144:IMJ262144 ICM262144:ICN262144 HSQ262144:HSR262144 HIU262144:HIV262144 GYY262144:GYZ262144 GPC262144:GPD262144 GFG262144:GFH262144 FVK262144:FVL262144 FLO262144:FLP262144 FBS262144:FBT262144 ERW262144:ERX262144 EIA262144:EIB262144 DYE262144:DYF262144 DOI262144:DOJ262144 DEM262144:DEN262144 CUQ262144:CUR262144 CKU262144:CKV262144 CAY262144:CAZ262144 BRC262144:BRD262144 BHG262144:BHH262144 AXK262144:AXL262144 ANO262144:ANP262144 ADS262144:ADT262144 TW262144:TX262144 KA262144:KB262144 WWM196608:WWN196608 WMQ196608:WMR196608 WCU196608:WCV196608 VSY196608:VSZ196608 VJC196608:VJD196608 UZG196608:UZH196608 UPK196608:UPL196608 UFO196608:UFP196608 TVS196608:TVT196608 TLW196608:TLX196608 TCA196608:TCB196608 SSE196608:SSF196608 SII196608:SIJ196608 RYM196608:RYN196608 ROQ196608:ROR196608 REU196608:REV196608 QUY196608:QUZ196608 QLC196608:QLD196608 QBG196608:QBH196608 PRK196608:PRL196608 PHO196608:PHP196608 OXS196608:OXT196608 ONW196608:ONX196608 OEA196608:OEB196608 NUE196608:NUF196608 NKI196608:NKJ196608 NAM196608:NAN196608 MQQ196608:MQR196608 MGU196608:MGV196608 LWY196608:LWZ196608 LNC196608:LND196608 LDG196608:LDH196608 KTK196608:KTL196608 KJO196608:KJP196608 JZS196608:JZT196608 JPW196608:JPX196608 JGA196608:JGB196608 IWE196608:IWF196608 IMI196608:IMJ196608 ICM196608:ICN196608 HSQ196608:HSR196608 HIU196608:HIV196608 GYY196608:GYZ196608 GPC196608:GPD196608 GFG196608:GFH196608 FVK196608:FVL196608 FLO196608:FLP196608 FBS196608:FBT196608 ERW196608:ERX196608 EIA196608:EIB196608 DYE196608:DYF196608 DOI196608:DOJ196608 DEM196608:DEN196608 CUQ196608:CUR196608 CKU196608:CKV196608 CAY196608:CAZ196608 BRC196608:BRD196608 BHG196608:BHH196608 AXK196608:AXL196608 ANO196608:ANP196608 ADS196608:ADT196608 TW196608:TX196608 KA196608:KB196608 WWM131072:WWN131072 WMQ131072:WMR131072 WCU131072:WCV131072 VSY131072:VSZ131072 VJC131072:VJD131072 UZG131072:UZH131072 UPK131072:UPL131072 UFO131072:UFP131072 TVS131072:TVT131072 TLW131072:TLX131072 TCA131072:TCB131072 SSE131072:SSF131072 SII131072:SIJ131072 RYM131072:RYN131072 ROQ131072:ROR131072 REU131072:REV131072 QUY131072:QUZ131072 QLC131072:QLD131072 QBG131072:QBH131072 PRK131072:PRL131072 PHO131072:PHP131072 OXS131072:OXT131072 ONW131072:ONX131072 OEA131072:OEB131072 NUE131072:NUF131072 NKI131072:NKJ131072 NAM131072:NAN131072 MQQ131072:MQR131072 MGU131072:MGV131072 LWY131072:LWZ131072 LNC131072:LND131072 LDG131072:LDH131072 KTK131072:KTL131072 KJO131072:KJP131072 JZS131072:JZT131072 JPW131072:JPX131072 JGA131072:JGB131072 IWE131072:IWF131072 IMI131072:IMJ131072 ICM131072:ICN131072 HSQ131072:HSR131072 HIU131072:HIV131072 GYY131072:GYZ131072 GPC131072:GPD131072 GFG131072:GFH131072 FVK131072:FVL131072 FLO131072:FLP131072 FBS131072:FBT131072 ERW131072:ERX131072 EIA131072:EIB131072 DYE131072:DYF131072 DOI131072:DOJ131072 DEM131072:DEN131072 CUQ131072:CUR131072 CKU131072:CKV131072 CAY131072:CAZ131072 BRC131072:BRD131072 BHG131072:BHH131072 AXK131072:AXL131072 ANO131072:ANP131072 ADS131072:ADT131072 TW131072:TX131072 KA131072:KB131072 WWM65536:WWN65536 WMQ65536:WMR65536 WCU65536:WCV65536 VSY65536:VSZ65536 VJC65536:VJD65536 UZG65536:UZH65536 UPK65536:UPL65536 UFO65536:UFP65536 TVS65536:TVT65536 TLW65536:TLX65536 TCA65536:TCB65536 SSE65536:SSF65536 SII65536:SIJ65536 RYM65536:RYN65536 ROQ65536:ROR65536 REU65536:REV65536 QUY65536:QUZ65536 QLC65536:QLD65536 QBG65536:QBH65536 PRK65536:PRL65536 PHO65536:PHP65536 OXS65536:OXT65536 ONW65536:ONX65536 OEA65536:OEB65536 NUE65536:NUF65536 NKI65536:NKJ65536 NAM65536:NAN65536 MQQ65536:MQR65536 MGU65536:MGV65536 LWY65536:LWZ65536 LNC65536:LND65536 LDG65536:LDH65536 KTK65536:KTL65536 KJO65536:KJP65536 JZS65536:JZT65536 JPW65536:JPX65536 JGA65536:JGB65536 IWE65536:IWF65536 IMI65536:IMJ65536 ICM65536:ICN65536 HSQ65536:HSR65536 HIU65536:HIV65536 GYY65536:GYZ65536 GPC65536:GPD65536 GFG65536:GFH65536 FVK65536:FVL65536 FLO65536:FLP65536 FBS65536:FBT65536 ERW65536:ERX65536 EIA65536:EIB65536 DYE65536:DYF65536 DOI65536:DOJ65536 DEM65536:DEN65536 CUQ65536:CUR65536 CKU65536:CKV65536 CAY65536:CAZ65536 BRC65536:BRD65536 BHG65536:BHH65536 AXK65536:AXL65536 ANO65536:ANP65536 ADS65536:ADT65536 TW65536:TX65536 KA65536:KB65536" xr:uid="{00000000-0002-0000-09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Z40"/>
  <sheetViews>
    <sheetView zoomScaleNormal="100" workbookViewId="0">
      <selection activeCell="C2" sqref="C2:S2"/>
    </sheetView>
  </sheetViews>
  <sheetFormatPr defaultColWidth="8.85546875" defaultRowHeight="14.25" x14ac:dyDescent="0.2"/>
  <cols>
    <col min="1" max="1" width="2.28515625" style="2" customWidth="1"/>
    <col min="2" max="2" width="37.7109375" style="2" customWidth="1"/>
    <col min="3" max="4" width="5" style="2" customWidth="1"/>
    <col min="5" max="5" width="10" style="2" customWidth="1"/>
    <col min="6" max="7" width="5" style="2" customWidth="1"/>
    <col min="8" max="8" width="10.28515625" style="2" customWidth="1"/>
    <col min="9" max="10" width="5" style="2" customWidth="1"/>
    <col min="11" max="11" width="8.85546875" style="2"/>
    <col min="12" max="12" width="6.42578125" style="2" customWidth="1"/>
    <col min="13" max="13" width="6.140625" style="2" customWidth="1"/>
    <col min="14" max="14" width="13.140625" style="2" customWidth="1"/>
    <col min="15" max="15" width="5" style="2" customWidth="1"/>
    <col min="16" max="16" width="3.42578125" style="2" customWidth="1"/>
    <col min="17" max="17" width="8.85546875" style="2"/>
    <col min="18" max="18" width="13.28515625" style="2" customWidth="1"/>
    <col min="19" max="19" width="15.42578125" style="2" bestFit="1" customWidth="1"/>
    <col min="20" max="20" width="10.140625" style="2" hidden="1" customWidth="1"/>
    <col min="21" max="21" width="4.42578125" style="2" customWidth="1"/>
    <col min="22" max="22" width="6.140625" style="2" customWidth="1"/>
    <col min="23" max="23" width="10.7109375" style="2" customWidth="1"/>
    <col min="24" max="24" width="5.85546875" style="2" customWidth="1"/>
    <col min="25" max="25" width="6.28515625" style="2" customWidth="1"/>
    <col min="26" max="26" width="11" style="2" customWidth="1"/>
    <col min="27" max="16384" width="8.85546875" style="2"/>
  </cols>
  <sheetData>
    <row r="1" spans="2:26" ht="9" customHeight="1" thickBot="1" x14ac:dyDescent="0.3">
      <c r="T1" s="13" t="s">
        <v>44</v>
      </c>
    </row>
    <row r="2" spans="2:26" ht="15" customHeight="1" thickBot="1" x14ac:dyDescent="0.3">
      <c r="B2" s="26" t="s">
        <v>45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1"/>
      <c r="T2" s="13" t="s">
        <v>46</v>
      </c>
      <c r="V2" s="306" t="s">
        <v>47</v>
      </c>
      <c r="W2" s="307"/>
      <c r="X2" s="307"/>
      <c r="Y2" s="307"/>
      <c r="Z2" s="308"/>
    </row>
    <row r="3" spans="2:26" ht="15" customHeight="1" thickBot="1" x14ac:dyDescent="0.3">
      <c r="B3" s="3"/>
      <c r="C3" s="37"/>
      <c r="D3" s="37"/>
      <c r="E3" s="37"/>
      <c r="F3" s="37"/>
      <c r="G3" s="37"/>
      <c r="H3" s="37"/>
      <c r="T3" s="13" t="s">
        <v>48</v>
      </c>
      <c r="V3" s="309" t="s">
        <v>44</v>
      </c>
      <c r="W3" s="310"/>
      <c r="X3" s="310"/>
      <c r="Y3" s="310"/>
      <c r="Z3" s="311"/>
    </row>
    <row r="4" spans="2:26" ht="15" x14ac:dyDescent="0.25">
      <c r="B4" s="31" t="s">
        <v>49</v>
      </c>
      <c r="C4" s="335"/>
      <c r="D4" s="335"/>
      <c r="E4" s="335"/>
      <c r="F4" s="335"/>
      <c r="G4" s="335"/>
      <c r="H4" s="336"/>
      <c r="I4" s="5" t="s">
        <v>46</v>
      </c>
      <c r="J4" s="306" t="s">
        <v>50</v>
      </c>
      <c r="K4" s="307"/>
      <c r="L4" s="307"/>
      <c r="M4" s="307"/>
      <c r="N4" s="307"/>
      <c r="O4" s="307"/>
      <c r="P4" s="307"/>
      <c r="Q4" s="307"/>
      <c r="R4" s="307"/>
      <c r="S4" s="308"/>
      <c r="T4" s="3"/>
    </row>
    <row r="5" spans="2:26" ht="15.75" thickBot="1" x14ac:dyDescent="0.3">
      <c r="B5" s="30" t="s">
        <v>51</v>
      </c>
      <c r="C5" s="337"/>
      <c r="D5" s="338"/>
      <c r="E5" s="338"/>
      <c r="F5" s="338"/>
      <c r="G5" s="338"/>
      <c r="H5" s="339"/>
      <c r="I5" s="5" t="s">
        <v>48</v>
      </c>
      <c r="J5" s="27">
        <v>1</v>
      </c>
      <c r="K5" s="332" t="s">
        <v>96</v>
      </c>
      <c r="L5" s="333"/>
      <c r="M5" s="333"/>
      <c r="N5" s="333"/>
      <c r="O5" s="333"/>
      <c r="P5" s="333"/>
      <c r="Q5" s="333"/>
      <c r="R5" s="333"/>
      <c r="S5" s="334"/>
      <c r="T5" s="38" t="s">
        <v>52</v>
      </c>
    </row>
    <row r="6" spans="2:26" ht="15" customHeight="1" thickBot="1" x14ac:dyDescent="0.3">
      <c r="J6" s="28">
        <v>2</v>
      </c>
      <c r="K6" s="332" t="s">
        <v>97</v>
      </c>
      <c r="L6" s="333"/>
      <c r="M6" s="333"/>
      <c r="N6" s="333"/>
      <c r="O6" s="333"/>
      <c r="P6" s="333"/>
      <c r="Q6" s="333"/>
      <c r="R6" s="333"/>
      <c r="S6" s="334"/>
      <c r="T6" s="39" t="s">
        <v>53</v>
      </c>
    </row>
    <row r="7" spans="2:26" ht="15" x14ac:dyDescent="0.25">
      <c r="B7" s="31" t="s">
        <v>54</v>
      </c>
      <c r="C7" s="287" t="s">
        <v>55</v>
      </c>
      <c r="D7" s="288"/>
      <c r="E7" s="288"/>
      <c r="F7" s="288"/>
      <c r="G7" s="288"/>
      <c r="H7" s="289"/>
      <c r="J7" s="28">
        <v>3</v>
      </c>
      <c r="K7" s="297" t="s">
        <v>98</v>
      </c>
      <c r="L7" s="298"/>
      <c r="M7" s="298"/>
      <c r="N7" s="298"/>
      <c r="O7" s="298"/>
      <c r="P7" s="298"/>
      <c r="Q7" s="298"/>
      <c r="R7" s="298"/>
      <c r="S7" s="299"/>
      <c r="T7" s="34">
        <f>MIN(T16:T25)</f>
        <v>0</v>
      </c>
    </row>
    <row r="8" spans="2:26" ht="15" x14ac:dyDescent="0.25">
      <c r="B8" s="40" t="s">
        <v>56</v>
      </c>
      <c r="C8" s="290">
        <v>15</v>
      </c>
      <c r="D8" s="291"/>
      <c r="E8" s="291"/>
      <c r="F8" s="291"/>
      <c r="G8" s="291"/>
      <c r="H8" s="292"/>
      <c r="J8" s="28">
        <v>4</v>
      </c>
      <c r="K8" s="297"/>
      <c r="L8" s="298"/>
      <c r="M8" s="298"/>
      <c r="N8" s="298"/>
      <c r="O8" s="298"/>
      <c r="P8" s="298"/>
      <c r="Q8" s="298"/>
      <c r="R8" s="298"/>
      <c r="S8" s="299"/>
      <c r="T8" s="4"/>
    </row>
    <row r="9" spans="2:26" ht="15" x14ac:dyDescent="0.25">
      <c r="B9" s="40" t="s">
        <v>57</v>
      </c>
      <c r="C9" s="290">
        <v>10</v>
      </c>
      <c r="D9" s="291"/>
      <c r="E9" s="291"/>
      <c r="F9" s="291"/>
      <c r="G9" s="291"/>
      <c r="H9" s="292"/>
      <c r="J9" s="28">
        <v>5</v>
      </c>
      <c r="K9" s="297"/>
      <c r="L9" s="298"/>
      <c r="M9" s="298"/>
      <c r="N9" s="298"/>
      <c r="O9" s="298"/>
      <c r="P9" s="298"/>
      <c r="Q9" s="298"/>
      <c r="R9" s="298"/>
      <c r="S9" s="299"/>
      <c r="T9" s="4"/>
    </row>
    <row r="10" spans="2:26" ht="15.75" thickBot="1" x14ac:dyDescent="0.3">
      <c r="B10" s="40" t="s">
        <v>58</v>
      </c>
      <c r="C10" s="290">
        <v>5</v>
      </c>
      <c r="D10" s="291"/>
      <c r="E10" s="291"/>
      <c r="F10" s="291"/>
      <c r="G10" s="291"/>
      <c r="H10" s="292"/>
      <c r="I10" s="13"/>
      <c r="J10" s="29">
        <v>6</v>
      </c>
      <c r="K10" s="293"/>
      <c r="L10" s="294"/>
      <c r="M10" s="294"/>
      <c r="N10" s="294"/>
      <c r="O10" s="294"/>
      <c r="P10" s="294"/>
      <c r="Q10" s="294"/>
      <c r="R10" s="294"/>
      <c r="S10" s="295"/>
      <c r="T10" s="4"/>
      <c r="U10" s="13"/>
      <c r="V10" s="13"/>
      <c r="W10" s="13"/>
      <c r="X10" s="13"/>
      <c r="Y10" s="13"/>
      <c r="Z10" s="13"/>
    </row>
    <row r="11" spans="2:26" ht="30.75" customHeight="1" x14ac:dyDescent="0.25">
      <c r="B11" s="220" t="s">
        <v>99</v>
      </c>
      <c r="C11" s="340">
        <v>10</v>
      </c>
      <c r="D11" s="341"/>
      <c r="E11" s="341"/>
      <c r="F11" s="341"/>
      <c r="G11" s="341"/>
      <c r="H11" s="342"/>
      <c r="I11" s="13"/>
      <c r="T11" s="4"/>
      <c r="U11" s="13"/>
      <c r="V11" s="13"/>
      <c r="W11" s="13"/>
      <c r="X11" s="13"/>
      <c r="Y11" s="13"/>
      <c r="Z11" s="13"/>
    </row>
    <row r="12" spans="2:26" ht="15.75" thickBot="1" x14ac:dyDescent="0.3">
      <c r="B12" s="41" t="s">
        <v>59</v>
      </c>
      <c r="C12" s="300">
        <v>60</v>
      </c>
      <c r="D12" s="301"/>
      <c r="E12" s="301"/>
      <c r="F12" s="301"/>
      <c r="G12" s="301"/>
      <c r="H12" s="302"/>
      <c r="I12" s="13"/>
      <c r="J12" s="14"/>
      <c r="K12" s="296"/>
      <c r="L12" s="296"/>
      <c r="M12" s="296"/>
      <c r="N12" s="296"/>
      <c r="O12" s="296"/>
      <c r="P12" s="296"/>
      <c r="Q12" s="296"/>
      <c r="R12" s="296"/>
      <c r="S12" s="296"/>
      <c r="T12" s="14"/>
      <c r="U12" s="13"/>
      <c r="V12" s="13"/>
      <c r="W12" s="13"/>
      <c r="X12" s="13"/>
      <c r="Y12" s="13"/>
      <c r="Z12" s="13"/>
    </row>
    <row r="13" spans="2:26" ht="14.25" customHeight="1" thickBot="1" x14ac:dyDescent="0.3">
      <c r="B13" s="42"/>
      <c r="C13" s="42"/>
      <c r="D13" s="43"/>
      <c r="E13" s="43"/>
      <c r="F13" s="4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4"/>
      <c r="S13" s="13"/>
      <c r="T13" s="15"/>
      <c r="U13" s="13"/>
      <c r="V13" s="13"/>
      <c r="W13" s="13"/>
      <c r="X13" s="13"/>
      <c r="Y13" s="13"/>
      <c r="Z13" s="13"/>
    </row>
    <row r="14" spans="2:26" ht="31.5" customHeight="1" x14ac:dyDescent="0.25">
      <c r="B14" s="314" t="s">
        <v>60</v>
      </c>
      <c r="C14" s="316" t="s">
        <v>56</v>
      </c>
      <c r="D14" s="317"/>
      <c r="E14" s="318"/>
      <c r="F14" s="316" t="s">
        <v>57</v>
      </c>
      <c r="G14" s="317"/>
      <c r="H14" s="318"/>
      <c r="I14" s="316" t="s">
        <v>58</v>
      </c>
      <c r="J14" s="317"/>
      <c r="K14" s="318"/>
      <c r="L14" s="343" t="str">
        <f>B11</f>
        <v>Economic Benefits</v>
      </c>
      <c r="M14" s="344"/>
      <c r="N14" s="345"/>
      <c r="O14" s="306" t="s">
        <v>61</v>
      </c>
      <c r="P14" s="307"/>
      <c r="Q14" s="308"/>
      <c r="R14" s="319" t="s">
        <v>62</v>
      </c>
      <c r="S14" s="306" t="s">
        <v>59</v>
      </c>
      <c r="T14" s="307"/>
      <c r="U14" s="307"/>
      <c r="V14" s="307"/>
      <c r="W14" s="308"/>
      <c r="X14" s="321" t="s">
        <v>63</v>
      </c>
      <c r="Y14" s="288"/>
      <c r="Z14" s="289"/>
    </row>
    <row r="15" spans="2:26" ht="30.75" thickBot="1" x14ac:dyDescent="0.3">
      <c r="B15" s="315"/>
      <c r="C15" s="16" t="s">
        <v>64</v>
      </c>
      <c r="D15" s="17">
        <f>C8</f>
        <v>15</v>
      </c>
      <c r="E15" s="18" t="s">
        <v>65</v>
      </c>
      <c r="F15" s="16" t="s">
        <v>64</v>
      </c>
      <c r="G15" s="17">
        <f>C9</f>
        <v>10</v>
      </c>
      <c r="H15" s="18" t="s">
        <v>65</v>
      </c>
      <c r="I15" s="16" t="s">
        <v>64</v>
      </c>
      <c r="J15" s="17">
        <f>C10</f>
        <v>5</v>
      </c>
      <c r="K15" s="205" t="s">
        <v>65</v>
      </c>
      <c r="L15" s="210" t="s">
        <v>66</v>
      </c>
      <c r="M15" s="17">
        <f>C11</f>
        <v>10</v>
      </c>
      <c r="N15" s="19" t="s">
        <v>65</v>
      </c>
      <c r="O15" s="207" t="s">
        <v>64</v>
      </c>
      <c r="P15" s="17">
        <f>SUM(C8:H11)</f>
        <v>40</v>
      </c>
      <c r="Q15" s="19" t="s">
        <v>65</v>
      </c>
      <c r="R15" s="320"/>
      <c r="S15" s="20" t="s">
        <v>67</v>
      </c>
      <c r="T15" s="211"/>
      <c r="U15" s="21" t="s">
        <v>64</v>
      </c>
      <c r="V15" s="22">
        <f>C12</f>
        <v>60</v>
      </c>
      <c r="W15" s="23" t="s">
        <v>65</v>
      </c>
      <c r="X15" s="16" t="s">
        <v>64</v>
      </c>
      <c r="Y15" s="24">
        <v>100</v>
      </c>
      <c r="Z15" s="25" t="s">
        <v>65</v>
      </c>
    </row>
    <row r="16" spans="2:26" x14ac:dyDescent="0.2">
      <c r="B16" s="32"/>
      <c r="C16" s="322">
        <f>'Non-price'!L5</f>
        <v>0</v>
      </c>
      <c r="D16" s="323"/>
      <c r="E16" s="223">
        <f t="shared" ref="E16:E25" si="0">IF(C16=" "," ",RANK(C16,C$16:C$25,0)-COUNTIF(C$16:C$25,1))</f>
        <v>1</v>
      </c>
      <c r="F16" s="324">
        <f>'Non-price'!L11</f>
        <v>0</v>
      </c>
      <c r="G16" s="325"/>
      <c r="H16" s="223">
        <f t="shared" ref="H16:H25" si="1">IF(F16=" "," ",RANK(F16,F$16:F$25,0)-COUNTIF(F$16:F$25,1))</f>
        <v>1</v>
      </c>
      <c r="I16" s="303">
        <f>'Non-price'!L17</f>
        <v>0</v>
      </c>
      <c r="J16" s="304"/>
      <c r="K16" s="213">
        <f t="shared" ref="K16:K25" si="2">IF(I16=" "," ",RANK(I16,I$16:I$25,0)-COUNTIF(I$16:I$25,1))</f>
        <v>1</v>
      </c>
      <c r="L16" s="303">
        <f>'Non-price'!L23</f>
        <v>0</v>
      </c>
      <c r="M16" s="304"/>
      <c r="N16" s="213">
        <f t="shared" ref="N16:N25" si="3">IF(I16=" "," ",RANK(L16,L$16:L$25,0)-COUNTIF(I$16:I$25,1))</f>
        <v>1</v>
      </c>
      <c r="O16" s="305" t="str">
        <f>IF(B16=""," ",C16+F16+I16+L16)</f>
        <v xml:space="preserve"> </v>
      </c>
      <c r="P16" s="267"/>
      <c r="Q16" s="6" t="str">
        <f t="shared" ref="Q16:Q25" si="4">IF(O16=" "," ",RANK(O16,O$16:O$25,0)-COUNTIF(O$16:O$25,1))</f>
        <v xml:space="preserve"> </v>
      </c>
      <c r="R16" s="214"/>
      <c r="S16" s="44" t="str">
        <f>IF($V$3="Select after non-price acceptability","",IF($V$3="Works",' Price'!$C$12,' Price'!$C$21))</f>
        <v/>
      </c>
      <c r="T16" s="8" t="str">
        <f t="shared" ref="T16:T25" si="5">IF(R16="Yes",S16," ")</f>
        <v xml:space="preserve"> </v>
      </c>
      <c r="U16" s="326" t="str">
        <f>IF(T16=" "," ",($T$7/S16)*$C$12)</f>
        <v xml:space="preserve"> </v>
      </c>
      <c r="V16" s="327"/>
      <c r="W16" s="215" t="str">
        <f>IF(T16=" "," ",RANK(U16,U$16:U$25,0)-COUNTIF(U$16:U$25,1))</f>
        <v xml:space="preserve"> </v>
      </c>
      <c r="X16" s="312" t="str">
        <f>IF(R16="Yes",(O16+U16)," ")</f>
        <v xml:space="preserve"> </v>
      </c>
      <c r="Y16" s="313"/>
      <c r="Z16" s="11" t="str">
        <f>IF(U16=" "," ",RANK($X16,$X$16:$X$25,0)-COUNTIF($X$16:$X$25,1))</f>
        <v xml:space="preserve"> </v>
      </c>
    </row>
    <row r="17" spans="2:26" x14ac:dyDescent="0.2">
      <c r="B17" s="33"/>
      <c r="C17" s="270">
        <f>'Non-price'!L30</f>
        <v>0</v>
      </c>
      <c r="D17" s="271"/>
      <c r="E17" s="221">
        <f t="shared" si="0"/>
        <v>1</v>
      </c>
      <c r="F17" s="270">
        <f>'Non-price'!L36</f>
        <v>0</v>
      </c>
      <c r="G17" s="271"/>
      <c r="H17" s="221">
        <f t="shared" si="1"/>
        <v>1</v>
      </c>
      <c r="I17" s="270">
        <f>'Non-price'!L42</f>
        <v>0</v>
      </c>
      <c r="J17" s="271"/>
      <c r="K17" s="216">
        <f t="shared" si="2"/>
        <v>1</v>
      </c>
      <c r="L17" s="270">
        <f>'Non-price'!L48</f>
        <v>0</v>
      </c>
      <c r="M17" s="271"/>
      <c r="N17" s="216">
        <f t="shared" si="3"/>
        <v>1</v>
      </c>
      <c r="O17" s="274" t="str">
        <f>IF(B17=""," ",C17+F17+I17+L17)</f>
        <v xml:space="preserve"> </v>
      </c>
      <c r="P17" s="271"/>
      <c r="Q17" s="7" t="str">
        <f t="shared" si="4"/>
        <v xml:space="preserve"> </v>
      </c>
      <c r="R17" s="214"/>
      <c r="S17" s="44" t="str">
        <f>IF($V$3="Select after non-price acceptability","",IF($V$3="Works",' Price'!$D$12,' Price'!$D$21))</f>
        <v/>
      </c>
      <c r="T17" s="9" t="str">
        <f t="shared" si="5"/>
        <v xml:space="preserve"> </v>
      </c>
      <c r="U17" s="274" t="str">
        <f t="shared" ref="U17" si="6">IF(T17=" "," ",($T$7/S17)*$C$12)</f>
        <v xml:space="preserve"> </v>
      </c>
      <c r="V17" s="271"/>
      <c r="W17" s="10" t="str">
        <f>IF(T17=" "," ",RANK(U17,U$16:U$25,0)-COUNTIF(U$16:U$25,1))</f>
        <v xml:space="preserve"> </v>
      </c>
      <c r="X17" s="268" t="str">
        <f t="shared" ref="X17" si="7">IF(R17="Yes",(O17+U17)," ")</f>
        <v xml:space="preserve"> </v>
      </c>
      <c r="Y17" s="269"/>
      <c r="Z17" s="12" t="str">
        <f>IF(U17=" "," ",RANK($X17,$X$16:$X$25,0)-COUNTIF($X$16:$X$25,1))</f>
        <v xml:space="preserve"> </v>
      </c>
    </row>
    <row r="18" spans="2:26" x14ac:dyDescent="0.2">
      <c r="B18" s="33"/>
      <c r="C18" s="270">
        <f>'Non-price'!L55</f>
        <v>0</v>
      </c>
      <c r="D18" s="271"/>
      <c r="E18" s="221">
        <f t="shared" si="0"/>
        <v>1</v>
      </c>
      <c r="F18" s="270">
        <f>'Non-price'!L61</f>
        <v>0</v>
      </c>
      <c r="G18" s="271"/>
      <c r="H18" s="221">
        <f t="shared" si="1"/>
        <v>1</v>
      </c>
      <c r="I18" s="270">
        <f>'Non-price'!L67</f>
        <v>0</v>
      </c>
      <c r="J18" s="271"/>
      <c r="K18" s="216">
        <f t="shared" si="2"/>
        <v>1</v>
      </c>
      <c r="L18" s="270">
        <f>'Non-price'!L73</f>
        <v>0</v>
      </c>
      <c r="M18" s="271"/>
      <c r="N18" s="6">
        <f t="shared" si="3"/>
        <v>1</v>
      </c>
      <c r="O18" s="305" t="str">
        <f t="shared" ref="O18:O19" si="8">IF(B18=""," ",C18+F18+I18+L18)</f>
        <v xml:space="preserve"> </v>
      </c>
      <c r="P18" s="267"/>
      <c r="Q18" s="6" t="str">
        <f t="shared" si="4"/>
        <v xml:space="preserve"> </v>
      </c>
      <c r="R18" s="214"/>
      <c r="S18" s="44" t="str">
        <f>IF($V$3="Select after non-price acceptability","",IF($V$3="Works",' Price'!$E$12,' Price'!$E$21))</f>
        <v/>
      </c>
      <c r="T18" s="9" t="str">
        <f t="shared" si="5"/>
        <v xml:space="preserve"> </v>
      </c>
      <c r="U18" s="274" t="str">
        <f t="shared" ref="U18:U20" si="9">IF(T18=" "," ",($T$7/S18)*$C$12)</f>
        <v xml:space="preserve"> </v>
      </c>
      <c r="V18" s="271"/>
      <c r="W18" s="10" t="str">
        <f>IF(T18=" "," ",RANK(U18,U$16:U$25,0)-COUNTIF(U$16:U$25,1))</f>
        <v xml:space="preserve"> </v>
      </c>
      <c r="X18" s="268" t="str">
        <f t="shared" ref="X18:X20" si="10">IF(R18="Yes",(O18+U18)," ")</f>
        <v xml:space="preserve"> </v>
      </c>
      <c r="Y18" s="269"/>
      <c r="Z18" s="12" t="str">
        <f>IF(U18=" "," ",RANK($X18,$X$16:$X$25,0)-COUNTIF($X$16:$X$25,1))</f>
        <v xml:space="preserve"> </v>
      </c>
    </row>
    <row r="19" spans="2:26" x14ac:dyDescent="0.2">
      <c r="B19" s="33"/>
      <c r="C19" s="270">
        <f>'Non-price'!L80</f>
        <v>0</v>
      </c>
      <c r="D19" s="271"/>
      <c r="E19" s="221">
        <f t="shared" si="0"/>
        <v>1</v>
      </c>
      <c r="F19" s="270">
        <f>'Non-price'!L86</f>
        <v>0</v>
      </c>
      <c r="G19" s="271"/>
      <c r="H19" s="221">
        <f t="shared" si="1"/>
        <v>1</v>
      </c>
      <c r="I19" s="270">
        <f>'Non-price'!L92</f>
        <v>0</v>
      </c>
      <c r="J19" s="271"/>
      <c r="K19" s="7">
        <f t="shared" si="2"/>
        <v>1</v>
      </c>
      <c r="L19" s="270">
        <f>'Non-price'!L98</f>
        <v>0</v>
      </c>
      <c r="M19" s="271"/>
      <c r="N19" s="216">
        <f t="shared" si="3"/>
        <v>1</v>
      </c>
      <c r="O19" s="274" t="str">
        <f t="shared" si="8"/>
        <v xml:space="preserve"> </v>
      </c>
      <c r="P19" s="271"/>
      <c r="Q19" s="7" t="str">
        <f t="shared" si="4"/>
        <v xml:space="preserve"> </v>
      </c>
      <c r="R19" s="214"/>
      <c r="S19" s="44" t="str">
        <f>IF($V$3="Select after non-price acceptability","",IF($V$3="Works",' Price'!$F$12,' Price'!$F$21))</f>
        <v/>
      </c>
      <c r="T19" s="9" t="str">
        <f t="shared" si="5"/>
        <v xml:space="preserve"> </v>
      </c>
      <c r="U19" s="274" t="str">
        <f t="shared" si="9"/>
        <v xml:space="preserve"> </v>
      </c>
      <c r="V19" s="271"/>
      <c r="W19" s="10" t="str">
        <f>IF(T19=" "," ",RANK(U19,U$16:U$25,0)-COUNTIF(U$16:U$25,1))</f>
        <v xml:space="preserve"> </v>
      </c>
      <c r="X19" s="268" t="str">
        <f t="shared" si="10"/>
        <v xml:space="preserve"> </v>
      </c>
      <c r="Y19" s="269"/>
      <c r="Z19" s="12" t="str">
        <f>IF(U19=" "," ",RANK($X19,$X$16:$X$25,0)-COUNTIF($X$16:$X$25,1))</f>
        <v xml:space="preserve"> </v>
      </c>
    </row>
    <row r="20" spans="2:26" x14ac:dyDescent="0.2">
      <c r="B20" s="33"/>
      <c r="C20" s="266">
        <f>'Non-price'!L105</f>
        <v>0</v>
      </c>
      <c r="D20" s="267"/>
      <c r="E20" s="224">
        <f t="shared" si="0"/>
        <v>1</v>
      </c>
      <c r="F20" s="270">
        <f>'Non-price'!L111</f>
        <v>0</v>
      </c>
      <c r="G20" s="271"/>
      <c r="H20" s="224">
        <f t="shared" si="1"/>
        <v>1</v>
      </c>
      <c r="I20" s="266">
        <f>'Non-price'!L117</f>
        <v>0</v>
      </c>
      <c r="J20" s="267"/>
      <c r="K20" s="216">
        <f t="shared" si="2"/>
        <v>1</v>
      </c>
      <c r="L20" s="270">
        <f>'Non-price'!L123</f>
        <v>0</v>
      </c>
      <c r="M20" s="271"/>
      <c r="N20" s="216">
        <f t="shared" si="3"/>
        <v>1</v>
      </c>
      <c r="O20" s="274" t="str">
        <f t="shared" ref="O20:O25" si="11">IF(B20=""," ",C20+F20+I20+L20)</f>
        <v xml:space="preserve"> </v>
      </c>
      <c r="P20" s="271"/>
      <c r="Q20" s="216" t="str">
        <f t="shared" si="4"/>
        <v xml:space="preserve"> </v>
      </c>
      <c r="R20" s="214"/>
      <c r="S20" s="44" t="str">
        <f>IF($V$3="Select after non-price acceptability","",IF($V$3="Works",' Price'!$G$12,' Price'!$G$21))</f>
        <v/>
      </c>
      <c r="T20" s="9" t="str">
        <f t="shared" si="5"/>
        <v xml:space="preserve"> </v>
      </c>
      <c r="U20" s="274" t="str">
        <f t="shared" si="9"/>
        <v xml:space="preserve"> </v>
      </c>
      <c r="V20" s="271"/>
      <c r="W20" s="10" t="str">
        <f>IF(T20=" "," ",RANK(U20,U$16:U$25,0)-COUNTIF(U$16:U$25,1))</f>
        <v xml:space="preserve"> </v>
      </c>
      <c r="X20" s="268" t="str">
        <f t="shared" si="10"/>
        <v xml:space="preserve"> </v>
      </c>
      <c r="Y20" s="269"/>
      <c r="Z20" s="12" t="str">
        <f t="shared" ref="Z20:Z25" si="12">IF(U20=" "," ",RANK($X20,$X$16:$X$25,0)-COUNTIF($X$16:$X$25,1))</f>
        <v xml:space="preserve"> </v>
      </c>
    </row>
    <row r="21" spans="2:26" x14ac:dyDescent="0.2">
      <c r="B21" s="33"/>
      <c r="C21" s="266">
        <f>'Non-price'!L130</f>
        <v>0</v>
      </c>
      <c r="D21" s="267"/>
      <c r="E21" s="221">
        <f t="shared" si="0"/>
        <v>1</v>
      </c>
      <c r="F21" s="270">
        <f>'Non-price'!L136</f>
        <v>0</v>
      </c>
      <c r="G21" s="271"/>
      <c r="H21" s="221">
        <f t="shared" si="1"/>
        <v>1</v>
      </c>
      <c r="I21" s="266">
        <f>'Non-price'!L142</f>
        <v>0</v>
      </c>
      <c r="J21" s="267"/>
      <c r="K21" s="7">
        <f t="shared" si="2"/>
        <v>1</v>
      </c>
      <c r="L21" s="270">
        <f>'Non-price'!L148</f>
        <v>0</v>
      </c>
      <c r="M21" s="271"/>
      <c r="N21" s="216">
        <f t="shared" si="3"/>
        <v>1</v>
      </c>
      <c r="O21" s="274" t="str">
        <f t="shared" si="11"/>
        <v xml:space="preserve"> </v>
      </c>
      <c r="P21" s="271"/>
      <c r="Q21" s="216" t="str">
        <f t="shared" si="4"/>
        <v xml:space="preserve"> </v>
      </c>
      <c r="R21" s="214"/>
      <c r="S21" s="44" t="str">
        <f>IF($V$3="Select after non-price acceptability","",IF($V$3="Works",' Price'!$H$12,' Price'!$H$21))</f>
        <v/>
      </c>
      <c r="T21" s="9" t="str">
        <f t="shared" si="5"/>
        <v xml:space="preserve"> </v>
      </c>
      <c r="U21" s="274" t="str">
        <f t="shared" ref="U21:U25" si="13">IF(T21=" "," ",($T$7/S21)*$C$12)</f>
        <v xml:space="preserve"> </v>
      </c>
      <c r="V21" s="271"/>
      <c r="W21" s="10" t="str">
        <f t="shared" ref="W21:W25" si="14">IF(T21=" "," ",RANK(U21,U$16:U$25,0)-COUNTIF(U$16:U$25,1))</f>
        <v xml:space="preserve"> </v>
      </c>
      <c r="X21" s="268" t="str">
        <f t="shared" ref="X21:X25" si="15">IF(R21="Yes",(O21+U21)," ")</f>
        <v xml:space="preserve"> </v>
      </c>
      <c r="Y21" s="269"/>
      <c r="Z21" s="12" t="str">
        <f t="shared" si="12"/>
        <v xml:space="preserve"> </v>
      </c>
    </row>
    <row r="22" spans="2:26" x14ac:dyDescent="0.2">
      <c r="B22" s="33"/>
      <c r="C22" s="266">
        <f>'Non-price'!L155</f>
        <v>0</v>
      </c>
      <c r="D22" s="267"/>
      <c r="E22" s="221">
        <f t="shared" si="0"/>
        <v>1</v>
      </c>
      <c r="F22" s="270">
        <f>'Non-price'!L161</f>
        <v>0</v>
      </c>
      <c r="G22" s="271"/>
      <c r="H22" s="221">
        <f t="shared" si="1"/>
        <v>1</v>
      </c>
      <c r="I22" s="266">
        <f>'Non-price'!L167</f>
        <v>0</v>
      </c>
      <c r="J22" s="267"/>
      <c r="K22" s="216">
        <f t="shared" si="2"/>
        <v>1</v>
      </c>
      <c r="L22" s="270">
        <f>'Non-price'!L173</f>
        <v>0</v>
      </c>
      <c r="M22" s="271"/>
      <c r="N22" s="216">
        <f t="shared" si="3"/>
        <v>1</v>
      </c>
      <c r="O22" s="274" t="str">
        <f t="shared" si="11"/>
        <v xml:space="preserve"> </v>
      </c>
      <c r="P22" s="271"/>
      <c r="Q22" s="216" t="str">
        <f t="shared" si="4"/>
        <v xml:space="preserve"> </v>
      </c>
      <c r="R22" s="214"/>
      <c r="S22" s="44" t="str">
        <f>IF($V$3="Select after non-price acceptability","",IF($V$3="Works",' Price'!$I$12,' Price'!$I$21))</f>
        <v/>
      </c>
      <c r="T22" s="9" t="str">
        <f t="shared" si="5"/>
        <v xml:space="preserve"> </v>
      </c>
      <c r="U22" s="274" t="str">
        <f t="shared" si="13"/>
        <v xml:space="preserve"> </v>
      </c>
      <c r="V22" s="271"/>
      <c r="W22" s="10" t="str">
        <f t="shared" si="14"/>
        <v xml:space="preserve"> </v>
      </c>
      <c r="X22" s="268" t="str">
        <f t="shared" si="15"/>
        <v xml:space="preserve"> </v>
      </c>
      <c r="Y22" s="269"/>
      <c r="Z22" s="12" t="str">
        <f t="shared" si="12"/>
        <v xml:space="preserve"> </v>
      </c>
    </row>
    <row r="23" spans="2:26" x14ac:dyDescent="0.2">
      <c r="B23" s="33"/>
      <c r="C23" s="266">
        <f>'Non-price'!L180</f>
        <v>0</v>
      </c>
      <c r="D23" s="267"/>
      <c r="E23" s="221">
        <f t="shared" si="0"/>
        <v>1</v>
      </c>
      <c r="F23" s="270">
        <f>'Non-price'!L186</f>
        <v>0</v>
      </c>
      <c r="G23" s="271"/>
      <c r="H23" s="221">
        <f t="shared" si="1"/>
        <v>1</v>
      </c>
      <c r="I23" s="266">
        <f>'Non-price'!L192</f>
        <v>0</v>
      </c>
      <c r="J23" s="267"/>
      <c r="K23" s="7">
        <f t="shared" si="2"/>
        <v>1</v>
      </c>
      <c r="L23" s="270">
        <f>'Non-price'!L198</f>
        <v>0</v>
      </c>
      <c r="M23" s="271"/>
      <c r="N23" s="216">
        <f t="shared" si="3"/>
        <v>1</v>
      </c>
      <c r="O23" s="274" t="str">
        <f t="shared" si="11"/>
        <v xml:space="preserve"> </v>
      </c>
      <c r="P23" s="271"/>
      <c r="Q23" s="216" t="str">
        <f t="shared" si="4"/>
        <v xml:space="preserve"> </v>
      </c>
      <c r="R23" s="214"/>
      <c r="S23" s="44" t="str">
        <f>IF($V$3="Select after non-price acceptability","",IF($V$3="Works",' Price'!$J$12,' Price'!$J$21))</f>
        <v/>
      </c>
      <c r="T23" s="9" t="str">
        <f t="shared" si="5"/>
        <v xml:space="preserve"> </v>
      </c>
      <c r="U23" s="274" t="str">
        <f t="shared" si="13"/>
        <v xml:space="preserve"> </v>
      </c>
      <c r="V23" s="271"/>
      <c r="W23" s="10" t="str">
        <f t="shared" si="14"/>
        <v xml:space="preserve"> </v>
      </c>
      <c r="X23" s="268" t="str">
        <f t="shared" si="15"/>
        <v xml:space="preserve"> </v>
      </c>
      <c r="Y23" s="269"/>
      <c r="Z23" s="12" t="str">
        <f t="shared" si="12"/>
        <v xml:space="preserve"> </v>
      </c>
    </row>
    <row r="24" spans="2:26" x14ac:dyDescent="0.2">
      <c r="B24" s="33"/>
      <c r="C24" s="266">
        <f>'Non-price'!L205</f>
        <v>0</v>
      </c>
      <c r="D24" s="267"/>
      <c r="E24" s="221">
        <f t="shared" si="0"/>
        <v>1</v>
      </c>
      <c r="F24" s="270">
        <f>'Non-price'!L211</f>
        <v>0</v>
      </c>
      <c r="G24" s="271"/>
      <c r="H24" s="221">
        <f t="shared" si="1"/>
        <v>1</v>
      </c>
      <c r="I24" s="266">
        <f>'Non-price'!L217</f>
        <v>0</v>
      </c>
      <c r="J24" s="267"/>
      <c r="K24" s="216">
        <f t="shared" si="2"/>
        <v>1</v>
      </c>
      <c r="L24" s="270">
        <f>'Non-price'!L223</f>
        <v>0</v>
      </c>
      <c r="M24" s="271"/>
      <c r="N24" s="216">
        <f t="shared" si="3"/>
        <v>1</v>
      </c>
      <c r="O24" s="274" t="str">
        <f t="shared" si="11"/>
        <v xml:space="preserve"> </v>
      </c>
      <c r="P24" s="271"/>
      <c r="Q24" s="6" t="str">
        <f t="shared" si="4"/>
        <v xml:space="preserve"> </v>
      </c>
      <c r="R24" s="214"/>
      <c r="S24" s="44" t="str">
        <f>IF($V$3="Select after non-price acceptability","",IF($V$3="Works",' Price'!$K$12,' Price'!$K$21))</f>
        <v/>
      </c>
      <c r="T24" s="9" t="str">
        <f t="shared" si="5"/>
        <v xml:space="preserve"> </v>
      </c>
      <c r="U24" s="274" t="str">
        <f t="shared" si="13"/>
        <v xml:space="preserve"> </v>
      </c>
      <c r="V24" s="271"/>
      <c r="W24" s="10" t="str">
        <f t="shared" si="14"/>
        <v xml:space="preserve"> </v>
      </c>
      <c r="X24" s="268" t="str">
        <f t="shared" si="15"/>
        <v xml:space="preserve"> </v>
      </c>
      <c r="Y24" s="269"/>
      <c r="Z24" s="12" t="str">
        <f t="shared" si="12"/>
        <v xml:space="preserve"> </v>
      </c>
    </row>
    <row r="25" spans="2:26" ht="15" thickBot="1" x14ac:dyDescent="0.25">
      <c r="B25" s="33"/>
      <c r="C25" s="266">
        <f>'Non-price'!L230</f>
        <v>0</v>
      </c>
      <c r="D25" s="267"/>
      <c r="E25" s="221">
        <f t="shared" si="0"/>
        <v>1</v>
      </c>
      <c r="F25" s="270">
        <f>'Non-price'!L236</f>
        <v>0</v>
      </c>
      <c r="G25" s="271"/>
      <c r="H25" s="221">
        <f t="shared" si="1"/>
        <v>1</v>
      </c>
      <c r="I25" s="266">
        <f>'Non-price'!L242</f>
        <v>0</v>
      </c>
      <c r="J25" s="267"/>
      <c r="K25" s="257">
        <f t="shared" si="2"/>
        <v>1</v>
      </c>
      <c r="L25" s="328">
        <f>'Non-price'!L248</f>
        <v>0</v>
      </c>
      <c r="M25" s="329"/>
      <c r="N25" s="217">
        <f t="shared" si="3"/>
        <v>1</v>
      </c>
      <c r="O25" s="272" t="str">
        <f t="shared" si="11"/>
        <v xml:space="preserve"> </v>
      </c>
      <c r="P25" s="273"/>
      <c r="Q25" s="225" t="str">
        <f t="shared" si="4"/>
        <v xml:space="preserve"> </v>
      </c>
      <c r="R25" s="214"/>
      <c r="S25" s="44" t="str">
        <f>IF($V$3="Select after non-price acceptability","",IF($V$3="Works",' Price'!$L$12,' Price'!$L$21))</f>
        <v/>
      </c>
      <c r="T25" s="9" t="str">
        <f t="shared" si="5"/>
        <v xml:space="preserve"> </v>
      </c>
      <c r="U25" s="274" t="str">
        <f t="shared" si="13"/>
        <v xml:space="preserve"> </v>
      </c>
      <c r="V25" s="271"/>
      <c r="W25" s="10" t="str">
        <f t="shared" si="14"/>
        <v xml:space="preserve"> </v>
      </c>
      <c r="X25" s="268" t="str">
        <f t="shared" si="15"/>
        <v xml:space="preserve"> </v>
      </c>
      <c r="Y25" s="269"/>
      <c r="Z25" s="12" t="str">
        <f t="shared" si="12"/>
        <v xml:space="preserve"> </v>
      </c>
    </row>
    <row r="26" spans="2:26" ht="15" customHeight="1" thickBot="1" x14ac:dyDescent="0.25">
      <c r="B26" s="183"/>
      <c r="C26" s="184" t="s">
        <v>68</v>
      </c>
      <c r="D26" s="183"/>
      <c r="E26" s="183"/>
      <c r="F26" s="183"/>
      <c r="G26" s="183"/>
      <c r="H26" s="183"/>
      <c r="I26" s="183"/>
      <c r="J26" s="183"/>
      <c r="K26" s="206"/>
      <c r="L26" s="206"/>
      <c r="M26" s="206"/>
      <c r="N26" s="206"/>
      <c r="O26" s="206"/>
      <c r="P26" s="206"/>
      <c r="Q26" s="206"/>
      <c r="R26" s="183"/>
      <c r="S26" s="183"/>
      <c r="T26" s="183"/>
      <c r="U26" s="183"/>
      <c r="V26" s="183"/>
      <c r="W26" s="183"/>
      <c r="X26" s="183"/>
      <c r="Y26" s="183"/>
      <c r="Z26" s="183"/>
    </row>
    <row r="27" spans="2:26" ht="15.75" thickBot="1" x14ac:dyDescent="0.3">
      <c r="B27" s="275" t="s">
        <v>69</v>
      </c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7"/>
    </row>
    <row r="28" spans="2:26" x14ac:dyDescent="0.2">
      <c r="B28" s="278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80"/>
    </row>
    <row r="29" spans="2:26" x14ac:dyDescent="0.2">
      <c r="B29" s="281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3"/>
    </row>
    <row r="30" spans="2:26" x14ac:dyDescent="0.2">
      <c r="B30" s="281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3"/>
    </row>
    <row r="31" spans="2:26" x14ac:dyDescent="0.2">
      <c r="B31" s="281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3"/>
    </row>
    <row r="32" spans="2:26" x14ac:dyDescent="0.2">
      <c r="B32" s="281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3"/>
    </row>
    <row r="33" spans="2:26" x14ac:dyDescent="0.2">
      <c r="B33" s="281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3"/>
    </row>
    <row r="34" spans="2:26" x14ac:dyDescent="0.2">
      <c r="B34" s="281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3"/>
    </row>
    <row r="35" spans="2:26" x14ac:dyDescent="0.2">
      <c r="B35" s="281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3"/>
    </row>
    <row r="36" spans="2:26" x14ac:dyDescent="0.2">
      <c r="B36" s="281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3"/>
    </row>
    <row r="37" spans="2:26" x14ac:dyDescent="0.2">
      <c r="B37" s="281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3"/>
    </row>
    <row r="38" spans="2:26" x14ac:dyDescent="0.2">
      <c r="B38" s="281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3"/>
    </row>
    <row r="39" spans="2:26" x14ac:dyDescent="0.2">
      <c r="B39" s="281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3"/>
    </row>
    <row r="40" spans="2:26" ht="15" thickBot="1" x14ac:dyDescent="0.25">
      <c r="B40" s="284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6"/>
    </row>
  </sheetData>
  <sheetProtection formatCells="0" formatColumns="0" formatRows="0" insertColumns="0" insertRows="0" insertHyperlinks="0" deleteColumns="0" deleteRows="0" sort="0" autoFilter="0" pivotTables="0"/>
  <mergeCells count="100">
    <mergeCell ref="L22:M22"/>
    <mergeCell ref="L23:M23"/>
    <mergeCell ref="L24:M24"/>
    <mergeCell ref="L25:M25"/>
    <mergeCell ref="C2:S2"/>
    <mergeCell ref="J4:S4"/>
    <mergeCell ref="K5:S5"/>
    <mergeCell ref="K6:S6"/>
    <mergeCell ref="K7:S7"/>
    <mergeCell ref="C4:H4"/>
    <mergeCell ref="C5:H5"/>
    <mergeCell ref="C11:H11"/>
    <mergeCell ref="L14:N14"/>
    <mergeCell ref="C24:D24"/>
    <mergeCell ref="F24:G24"/>
    <mergeCell ref="I24:J24"/>
    <mergeCell ref="V2:Z2"/>
    <mergeCell ref="V3:Z3"/>
    <mergeCell ref="X16:Y16"/>
    <mergeCell ref="B14:B15"/>
    <mergeCell ref="C14:E14"/>
    <mergeCell ref="F14:H14"/>
    <mergeCell ref="I14:K14"/>
    <mergeCell ref="O14:Q14"/>
    <mergeCell ref="R14:R15"/>
    <mergeCell ref="S14:W14"/>
    <mergeCell ref="X14:Z14"/>
    <mergeCell ref="C16:D16"/>
    <mergeCell ref="F16:G16"/>
    <mergeCell ref="I16:J16"/>
    <mergeCell ref="O16:P16"/>
    <mergeCell ref="U16:V16"/>
    <mergeCell ref="C17:D17"/>
    <mergeCell ref="F17:G17"/>
    <mergeCell ref="I17:J17"/>
    <mergeCell ref="O17:P17"/>
    <mergeCell ref="U17:V17"/>
    <mergeCell ref="C18:D18"/>
    <mergeCell ref="F18:G18"/>
    <mergeCell ref="I18:J18"/>
    <mergeCell ref="O18:P18"/>
    <mergeCell ref="U18:V18"/>
    <mergeCell ref="L18:M18"/>
    <mergeCell ref="L19:M19"/>
    <mergeCell ref="L20:M20"/>
    <mergeCell ref="L21:M21"/>
    <mergeCell ref="X18:Y18"/>
    <mergeCell ref="L16:M16"/>
    <mergeCell ref="L17:M17"/>
    <mergeCell ref="X17:Y17"/>
    <mergeCell ref="K12:S12"/>
    <mergeCell ref="K8:S8"/>
    <mergeCell ref="K9:S9"/>
    <mergeCell ref="C10:H10"/>
    <mergeCell ref="C12:H12"/>
    <mergeCell ref="C7:H7"/>
    <mergeCell ref="C8:H8"/>
    <mergeCell ref="C9:H9"/>
    <mergeCell ref="X20:Y20"/>
    <mergeCell ref="C19:D19"/>
    <mergeCell ref="F19:G19"/>
    <mergeCell ref="I19:J19"/>
    <mergeCell ref="O19:P19"/>
    <mergeCell ref="U19:V19"/>
    <mergeCell ref="X19:Y19"/>
    <mergeCell ref="C20:D20"/>
    <mergeCell ref="F20:G20"/>
    <mergeCell ref="I20:J20"/>
    <mergeCell ref="O20:P20"/>
    <mergeCell ref="U20:V20"/>
    <mergeCell ref="K10:S10"/>
    <mergeCell ref="B27:Z27"/>
    <mergeCell ref="B28:Z40"/>
    <mergeCell ref="X22:Y22"/>
    <mergeCell ref="C21:D21"/>
    <mergeCell ref="F21:G21"/>
    <mergeCell ref="I21:J21"/>
    <mergeCell ref="O21:P21"/>
    <mergeCell ref="U21:V21"/>
    <mergeCell ref="X21:Y21"/>
    <mergeCell ref="C22:D22"/>
    <mergeCell ref="F22:G22"/>
    <mergeCell ref="I22:J22"/>
    <mergeCell ref="O22:P22"/>
    <mergeCell ref="U22:V22"/>
    <mergeCell ref="X24:Y24"/>
    <mergeCell ref="O24:P24"/>
    <mergeCell ref="C23:D23"/>
    <mergeCell ref="X25:Y25"/>
    <mergeCell ref="C25:D25"/>
    <mergeCell ref="F25:G25"/>
    <mergeCell ref="I25:J25"/>
    <mergeCell ref="O25:P25"/>
    <mergeCell ref="U25:V25"/>
    <mergeCell ref="X23:Y23"/>
    <mergeCell ref="F23:G23"/>
    <mergeCell ref="I23:J23"/>
    <mergeCell ref="O23:P23"/>
    <mergeCell ref="U23:V23"/>
    <mergeCell ref="U24:V24"/>
  </mergeCells>
  <phoneticPr fontId="1" type="noConversion"/>
  <conditionalFormatting sqref="C16:D25">
    <cfRule type="cellIs" dxfId="8" priority="5" operator="lessThan">
      <formula>0.5*$C$8</formula>
    </cfRule>
  </conditionalFormatting>
  <conditionalFormatting sqref="F16:G25">
    <cfRule type="cellIs" dxfId="7" priority="4" operator="lessThan">
      <formula>0.5*$C$9</formula>
    </cfRule>
  </conditionalFormatting>
  <conditionalFormatting sqref="I16:J25">
    <cfRule type="cellIs" dxfId="6" priority="3" operator="lessThan">
      <formula>0.5*$C$10</formula>
    </cfRule>
  </conditionalFormatting>
  <conditionalFormatting sqref="L16:M25">
    <cfRule type="cellIs" dxfId="5" priority="2" operator="lessThan">
      <formula>0.5*$C$11</formula>
    </cfRule>
  </conditionalFormatting>
  <conditionalFormatting sqref="O16:P25">
    <cfRule type="cellIs" dxfId="4" priority="1" operator="lessThan">
      <formula>0.5*$P$15</formula>
    </cfRule>
  </conditionalFormatting>
  <conditionalFormatting sqref="R16:R25">
    <cfRule type="notContainsBlanks" dxfId="3" priority="19">
      <formula>LEN(TRIM(R16))&gt;0</formula>
    </cfRule>
  </conditionalFormatting>
  <conditionalFormatting sqref="S16:S25">
    <cfRule type="expression" dxfId="2" priority="15">
      <formula>$R16=""</formula>
    </cfRule>
    <cfRule type="expression" dxfId="1" priority="20">
      <formula>($R16="No")</formula>
    </cfRule>
  </conditionalFormatting>
  <conditionalFormatting sqref="T16:Y25">
    <cfRule type="cellIs" dxfId="0" priority="21" operator="equal">
      <formula>0</formula>
    </cfRule>
  </conditionalFormatting>
  <dataValidations count="2">
    <dataValidation type="list" allowBlank="1" showInputMessage="1" showErrorMessage="1" sqref="R16:R25" xr:uid="{00000000-0002-0000-0100-000000000000}">
      <formula1>$T$5:$T$6</formula1>
    </dataValidation>
    <dataValidation type="list" allowBlank="1" showInputMessage="1" showErrorMessage="1" sqref="V3:Z3" xr:uid="{00000000-0002-0000-0100-000001000000}">
      <formula1>$T$1:$T$3</formula1>
    </dataValidation>
  </dataValidations>
  <pageMargins left="0.7" right="0.7" top="0.75" bottom="0.75" header="0.3" footer="0.3"/>
  <pageSetup paperSize="9" scale="4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L31"/>
  <sheetViews>
    <sheetView zoomScale="83" zoomScaleNormal="83" zoomScaleSheetLayoutView="99" workbookViewId="0">
      <pane ySplit="4" topLeftCell="A5" activePane="bottomLeft" state="frozen"/>
      <selection pane="bottomLeft" activeCell="K33" sqref="K33"/>
    </sheetView>
  </sheetViews>
  <sheetFormatPr defaultColWidth="13.28515625" defaultRowHeight="15" x14ac:dyDescent="0.25"/>
  <cols>
    <col min="1" max="1" width="2.28515625" style="45" customWidth="1"/>
    <col min="2" max="2" width="35.7109375" style="45" customWidth="1"/>
    <col min="3" max="3" width="16.140625" style="45" bestFit="1" customWidth="1"/>
    <col min="4" max="4" width="15.85546875" style="45" customWidth="1"/>
    <col min="5" max="12" width="13.85546875" style="45" customWidth="1"/>
    <col min="13" max="13" width="1.140625" style="45" customWidth="1"/>
    <col min="14" max="16384" width="13.28515625" style="45"/>
  </cols>
  <sheetData>
    <row r="1" spans="2:12" s="186" customFormat="1" ht="9" customHeight="1" thickBot="1" x14ac:dyDescent="0.3"/>
    <row r="2" spans="2:12" s="186" customFormat="1" ht="77.25" customHeight="1" thickBot="1" x14ac:dyDescent="0.35">
      <c r="B2" s="347" t="s">
        <v>70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2:12" s="186" customFormat="1" ht="9" customHeight="1" thickBot="1" x14ac:dyDescent="0.3"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2:12" s="187" customFormat="1" ht="36" customHeight="1" thickBot="1" x14ac:dyDescent="0.3">
      <c r="C4" s="194" t="str">
        <f>IF(Summary!B16="","",Summary!B16)</f>
        <v/>
      </c>
      <c r="D4" s="195" t="str">
        <f>IF(Summary!B17="","",Summary!B17)</f>
        <v/>
      </c>
      <c r="E4" s="195" t="str">
        <f>IF(Summary!B18="","",Summary!B18)</f>
        <v/>
      </c>
      <c r="F4" s="195" t="str">
        <f>IF(Summary!B19="","",Summary!B19)</f>
        <v/>
      </c>
      <c r="G4" s="195" t="str">
        <f>IF(Summary!B20="","",Summary!B20)</f>
        <v/>
      </c>
      <c r="H4" s="195" t="str">
        <f>IF(Summary!B21="","",Summary!B21)</f>
        <v/>
      </c>
      <c r="I4" s="195" t="str">
        <f>IF(Summary!B22="","",Summary!B22)</f>
        <v/>
      </c>
      <c r="J4" s="195" t="str">
        <f>IF(Summary!B23="","",Summary!B23)</f>
        <v/>
      </c>
      <c r="K4" s="195" t="str">
        <f>IF(Summary!B24="","",Summary!B24)</f>
        <v/>
      </c>
      <c r="L4" s="195" t="str">
        <f>IF(Summary!B25="","",Summary!B25)</f>
        <v/>
      </c>
    </row>
    <row r="5" spans="2:12" ht="15" customHeight="1" thickBot="1" x14ac:dyDescent="0.3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2:12" s="1" customFormat="1" ht="21" customHeight="1" thickBot="1" x14ac:dyDescent="0.4">
      <c r="B6" s="196" t="s">
        <v>71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2:12" ht="15" customHeight="1" x14ac:dyDescent="0.25">
      <c r="B7" s="175" t="s">
        <v>72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2:12" ht="15" customHeight="1" x14ac:dyDescent="0.25">
      <c r="B8" s="177" t="s">
        <v>73</v>
      </c>
      <c r="C8" s="178"/>
      <c r="D8" s="178"/>
      <c r="E8" s="179"/>
      <c r="F8" s="179"/>
      <c r="G8" s="179"/>
      <c r="H8" s="179"/>
      <c r="I8" s="179"/>
      <c r="J8" s="179"/>
      <c r="K8" s="179"/>
      <c r="L8" s="179"/>
    </row>
    <row r="9" spans="2:12" ht="15" customHeight="1" x14ac:dyDescent="0.25">
      <c r="B9" s="177" t="s">
        <v>74</v>
      </c>
      <c r="C9" s="178"/>
      <c r="D9" s="179"/>
      <c r="E9" s="179"/>
      <c r="F9" s="179"/>
      <c r="G9" s="179"/>
      <c r="H9" s="179"/>
      <c r="I9" s="179"/>
      <c r="J9" s="179"/>
      <c r="K9" s="179"/>
      <c r="L9" s="179"/>
    </row>
    <row r="10" spans="2:12" ht="15" customHeight="1" x14ac:dyDescent="0.25">
      <c r="B10" s="177" t="s">
        <v>75</v>
      </c>
      <c r="C10" s="178"/>
      <c r="D10" s="179"/>
      <c r="E10" s="179"/>
      <c r="F10" s="179"/>
      <c r="G10" s="179"/>
      <c r="H10" s="179"/>
      <c r="I10" s="179"/>
      <c r="J10" s="179"/>
      <c r="K10" s="179"/>
      <c r="L10" s="179"/>
    </row>
    <row r="11" spans="2:12" ht="15" customHeight="1" x14ac:dyDescent="0.25">
      <c r="B11" s="177" t="s">
        <v>76</v>
      </c>
      <c r="C11" s="178"/>
      <c r="D11" s="179"/>
      <c r="E11" s="179"/>
      <c r="F11" s="179"/>
      <c r="G11" s="179"/>
      <c r="H11" s="179"/>
      <c r="I11" s="179"/>
      <c r="J11" s="179"/>
      <c r="K11" s="179"/>
      <c r="L11" s="179"/>
    </row>
    <row r="12" spans="2:12" ht="18" customHeight="1" thickBot="1" x14ac:dyDescent="0.3">
      <c r="B12" s="190" t="s">
        <v>77</v>
      </c>
      <c r="C12" s="189">
        <f t="shared" ref="C12:L12" si="0">SUM(C7:C11)</f>
        <v>0</v>
      </c>
      <c r="D12" s="189">
        <f t="shared" si="0"/>
        <v>0</v>
      </c>
      <c r="E12" s="189">
        <f t="shared" si="0"/>
        <v>0</v>
      </c>
      <c r="F12" s="189">
        <f t="shared" si="0"/>
        <v>0</v>
      </c>
      <c r="G12" s="189">
        <f t="shared" si="0"/>
        <v>0</v>
      </c>
      <c r="H12" s="189">
        <f t="shared" si="0"/>
        <v>0</v>
      </c>
      <c r="I12" s="189">
        <f t="shared" si="0"/>
        <v>0</v>
      </c>
      <c r="J12" s="189">
        <f t="shared" si="0"/>
        <v>0</v>
      </c>
      <c r="K12" s="189">
        <f t="shared" si="0"/>
        <v>0</v>
      </c>
      <c r="L12" s="189">
        <f t="shared" si="0"/>
        <v>0</v>
      </c>
    </row>
    <row r="13" spans="2:12" ht="15.75" thickBot="1" x14ac:dyDescent="0.3">
      <c r="B13" s="180"/>
      <c r="C13" s="159"/>
      <c r="D13" s="159"/>
      <c r="E13" s="159"/>
      <c r="F13" s="159"/>
      <c r="G13" s="159"/>
      <c r="H13" s="159"/>
      <c r="I13" s="160"/>
      <c r="J13" s="160"/>
      <c r="K13" s="160"/>
      <c r="L13" s="160"/>
    </row>
    <row r="14" spans="2:12" s="1" customFormat="1" ht="21" customHeight="1" thickBot="1" x14ac:dyDescent="0.4">
      <c r="B14" s="198" t="s">
        <v>48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</row>
    <row r="15" spans="2:12" ht="15" customHeight="1" x14ac:dyDescent="0.25">
      <c r="B15" s="175" t="s">
        <v>78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</row>
    <row r="16" spans="2:12" ht="15" customHeight="1" x14ac:dyDescent="0.25">
      <c r="B16" s="177" t="s">
        <v>79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2:12" ht="15" customHeight="1" x14ac:dyDescent="0.25">
      <c r="B17" s="177" t="s">
        <v>80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</row>
    <row r="18" spans="2:12" ht="15" customHeight="1" x14ac:dyDescent="0.25">
      <c r="B18" s="177" t="s">
        <v>81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</row>
    <row r="19" spans="2:12" ht="15" customHeight="1" x14ac:dyDescent="0.25">
      <c r="B19" s="177" t="s">
        <v>82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</row>
    <row r="20" spans="2:12" ht="15" customHeight="1" thickBot="1" x14ac:dyDescent="0.3">
      <c r="B20" s="181" t="s">
        <v>83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</row>
    <row r="21" spans="2:12" ht="18" customHeight="1" thickBot="1" x14ac:dyDescent="0.3">
      <c r="B21" s="191" t="s">
        <v>84</v>
      </c>
      <c r="C21" s="192">
        <f>SUM(C15:C20)</f>
        <v>0</v>
      </c>
      <c r="D21" s="192">
        <f t="shared" ref="D21:L21" si="1">SUM(D15:D20)</f>
        <v>0</v>
      </c>
      <c r="E21" s="192">
        <f t="shared" si="1"/>
        <v>0</v>
      </c>
      <c r="F21" s="192">
        <f t="shared" si="1"/>
        <v>0</v>
      </c>
      <c r="G21" s="192">
        <f t="shared" si="1"/>
        <v>0</v>
      </c>
      <c r="H21" s="192">
        <f t="shared" si="1"/>
        <v>0</v>
      </c>
      <c r="I21" s="192">
        <f t="shared" si="1"/>
        <v>0</v>
      </c>
      <c r="J21" s="192">
        <f t="shared" si="1"/>
        <v>0</v>
      </c>
      <c r="K21" s="192">
        <f t="shared" si="1"/>
        <v>0</v>
      </c>
      <c r="L21" s="192">
        <f t="shared" si="1"/>
        <v>0</v>
      </c>
    </row>
    <row r="22" spans="2:12" s="1" customFormat="1" ht="15" customHeight="1" x14ac:dyDescent="0.25">
      <c r="B22" s="199" t="s">
        <v>83</v>
      </c>
      <c r="C22" s="200"/>
      <c r="D22" s="201">
        <f>$C22</f>
        <v>0</v>
      </c>
      <c r="E22" s="201">
        <f t="shared" ref="E22:L22" si="2">$C22</f>
        <v>0</v>
      </c>
      <c r="F22" s="201">
        <f t="shared" si="2"/>
        <v>0</v>
      </c>
      <c r="G22" s="201">
        <f t="shared" si="2"/>
        <v>0</v>
      </c>
      <c r="H22" s="201">
        <f t="shared" si="2"/>
        <v>0</v>
      </c>
      <c r="I22" s="201">
        <f t="shared" si="2"/>
        <v>0</v>
      </c>
      <c r="J22" s="201">
        <f t="shared" si="2"/>
        <v>0</v>
      </c>
      <c r="K22" s="201">
        <f t="shared" si="2"/>
        <v>0</v>
      </c>
      <c r="L22" s="201">
        <f t="shared" si="2"/>
        <v>0</v>
      </c>
    </row>
    <row r="23" spans="2:12" s="1" customFormat="1" ht="15" customHeight="1" thickBot="1" x14ac:dyDescent="0.3">
      <c r="B23" s="202" t="s">
        <v>85</v>
      </c>
      <c r="C23" s="203" t="e">
        <f>C21/C22</f>
        <v>#DIV/0!</v>
      </c>
      <c r="D23" s="203" t="e">
        <f t="shared" ref="D23:L23" si="3">D21/D22</f>
        <v>#DIV/0!</v>
      </c>
      <c r="E23" s="203" t="e">
        <f t="shared" si="3"/>
        <v>#DIV/0!</v>
      </c>
      <c r="F23" s="203" t="e">
        <f t="shared" si="3"/>
        <v>#DIV/0!</v>
      </c>
      <c r="G23" s="203" t="e">
        <f t="shared" si="3"/>
        <v>#DIV/0!</v>
      </c>
      <c r="H23" s="203" t="e">
        <f t="shared" si="3"/>
        <v>#DIV/0!</v>
      </c>
      <c r="I23" s="203" t="e">
        <f t="shared" si="3"/>
        <v>#DIV/0!</v>
      </c>
      <c r="J23" s="203" t="e">
        <f t="shared" si="3"/>
        <v>#DIV/0!</v>
      </c>
      <c r="K23" s="203" t="e">
        <f t="shared" si="3"/>
        <v>#DIV/0!</v>
      </c>
      <c r="L23" s="203" t="e">
        <f t="shared" si="3"/>
        <v>#DIV/0!</v>
      </c>
    </row>
    <row r="25" spans="2:12" x14ac:dyDescent="0.25">
      <c r="B25" s="180"/>
      <c r="C25" s="159"/>
      <c r="D25" s="159"/>
      <c r="E25" s="159"/>
      <c r="F25" s="159"/>
      <c r="G25" s="159"/>
      <c r="H25" s="159"/>
      <c r="I25" s="160"/>
      <c r="J25" s="160"/>
      <c r="K25" s="160"/>
      <c r="L25" s="160"/>
    </row>
    <row r="26" spans="2:12" x14ac:dyDescent="0.25">
      <c r="B26" s="180"/>
      <c r="C26" s="159"/>
      <c r="D26" s="159"/>
      <c r="E26" s="159"/>
      <c r="F26" s="159"/>
      <c r="G26" s="159"/>
      <c r="H26" s="159"/>
      <c r="I26" s="160"/>
      <c r="J26" s="160"/>
      <c r="K26" s="160"/>
      <c r="L26" s="160"/>
    </row>
    <row r="27" spans="2:12" x14ac:dyDescent="0.25">
      <c r="B27" s="180"/>
      <c r="C27" s="159"/>
      <c r="D27" s="159"/>
      <c r="E27" s="159"/>
      <c r="F27" s="159"/>
      <c r="G27" s="159"/>
      <c r="H27" s="159"/>
      <c r="I27" s="160"/>
      <c r="J27" s="160"/>
      <c r="K27" s="160"/>
      <c r="L27" s="160"/>
    </row>
    <row r="28" spans="2:12" x14ac:dyDescent="0.25">
      <c r="B28" s="180"/>
      <c r="C28" s="159"/>
      <c r="D28" s="159"/>
      <c r="E28" s="159"/>
      <c r="F28" s="159"/>
      <c r="G28" s="159"/>
      <c r="H28" s="159"/>
      <c r="I28" s="160"/>
      <c r="J28" s="160"/>
      <c r="K28" s="160"/>
      <c r="L28" s="160"/>
    </row>
    <row r="29" spans="2:12" x14ac:dyDescent="0.25">
      <c r="B29" s="180"/>
      <c r="C29" s="159"/>
      <c r="D29" s="159"/>
      <c r="E29" s="159"/>
      <c r="F29" s="159"/>
      <c r="G29" s="159"/>
      <c r="H29" s="159"/>
      <c r="I29" s="160"/>
      <c r="J29" s="160"/>
      <c r="K29" s="160"/>
      <c r="L29" s="160"/>
    </row>
    <row r="31" spans="2:12" x14ac:dyDescent="0.25">
      <c r="C31" s="346"/>
      <c r="D31" s="346"/>
      <c r="E31" s="346"/>
      <c r="F31" s="346"/>
      <c r="G31" s="346"/>
      <c r="H31" s="346"/>
      <c r="I31" s="346"/>
      <c r="J31" s="346"/>
    </row>
  </sheetData>
  <sheetProtection formatCells="0" formatColumns="0" formatRows="0" insertColumns="0" insertRows="0" insertHyperlinks="0" deleteColumns="0" deleteRows="0" sort="0" autoFilter="0" pivotTables="0"/>
  <mergeCells count="3">
    <mergeCell ref="C31:F31"/>
    <mergeCell ref="G31:J31"/>
    <mergeCell ref="B2:L2"/>
  </mergeCells>
  <pageMargins left="0.7" right="0.7" top="0.75" bottom="0.75" header="0.3" footer="0.3"/>
  <pageSetup paperSize="9" scale="14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59"/>
  <sheetViews>
    <sheetView showGridLines="0" zoomScale="80" zoomScaleNormal="80" zoomScaleSheetLayoutView="50" zoomScalePageLayoutView="80" workbookViewId="0">
      <pane ySplit="3" topLeftCell="A4" activePane="bottomLeft" state="frozen"/>
      <selection pane="bottomLeft" activeCell="Q5" sqref="Q5:Q10"/>
    </sheetView>
  </sheetViews>
  <sheetFormatPr defaultColWidth="8.85546875" defaultRowHeight="26.45" customHeight="1" x14ac:dyDescent="0.35"/>
  <cols>
    <col min="1" max="1" width="2.28515625" style="94" customWidth="1"/>
    <col min="2" max="2" width="5.85546875" style="142" customWidth="1"/>
    <col min="3" max="3" width="15.85546875" style="143" customWidth="1"/>
    <col min="4" max="4" width="13.28515625" style="92" customWidth="1"/>
    <col min="5" max="10" width="13.28515625" style="48" customWidth="1"/>
    <col min="11" max="11" width="13.28515625" style="87" customWidth="1"/>
    <col min="12" max="12" width="8.85546875" style="84" bestFit="1" customWidth="1"/>
    <col min="13" max="13" width="2.28515625" style="48" customWidth="1"/>
    <col min="14" max="14" width="5.5703125" style="85" customWidth="1"/>
    <col min="15" max="15" width="23.28515625" style="90" customWidth="1"/>
    <col min="16" max="16" width="83.28515625" style="251" customWidth="1"/>
    <col min="17" max="17" width="44.42578125" style="48" customWidth="1"/>
    <col min="18" max="22" width="38.85546875" style="48" customWidth="1"/>
    <col min="23" max="16384" width="8.85546875" style="86"/>
  </cols>
  <sheetData>
    <row r="1" spans="1:22" s="76" customFormat="1" ht="12" customHeight="1" thickBot="1" x14ac:dyDescent="0.4">
      <c r="A1" s="49"/>
      <c r="B1" s="140"/>
      <c r="C1" s="145"/>
      <c r="D1" s="145"/>
      <c r="E1" s="46"/>
      <c r="F1" s="46"/>
      <c r="G1" s="46"/>
      <c r="H1" s="46"/>
      <c r="I1" s="46"/>
      <c r="J1" s="46"/>
      <c r="K1" s="73"/>
      <c r="L1" s="74"/>
      <c r="M1" s="46"/>
      <c r="N1" s="75"/>
      <c r="O1" s="88"/>
      <c r="P1" s="245"/>
      <c r="Q1" s="46"/>
      <c r="R1" s="46"/>
      <c r="S1" s="46"/>
      <c r="T1" s="46"/>
      <c r="U1" s="46"/>
      <c r="V1" s="46"/>
    </row>
    <row r="2" spans="1:22" s="36" customFormat="1" ht="26.45" customHeight="1" x14ac:dyDescent="0.25">
      <c r="A2" s="35"/>
      <c r="B2" s="409" t="s">
        <v>86</v>
      </c>
      <c r="C2" s="370" t="s">
        <v>54</v>
      </c>
      <c r="D2" s="398" t="s">
        <v>55</v>
      </c>
      <c r="E2" s="411" t="s">
        <v>87</v>
      </c>
      <c r="F2" s="411"/>
      <c r="G2" s="411"/>
      <c r="H2" s="411"/>
      <c r="I2" s="411"/>
      <c r="J2" s="411"/>
      <c r="K2" s="400" t="s">
        <v>88</v>
      </c>
      <c r="L2" s="403" t="s">
        <v>89</v>
      </c>
      <c r="M2" s="404"/>
      <c r="N2" s="405"/>
      <c r="O2" s="390" t="s">
        <v>69</v>
      </c>
      <c r="P2" s="391"/>
      <c r="Q2" s="392"/>
    </row>
    <row r="3" spans="1:22" s="131" customFormat="1" ht="36" customHeight="1" thickBot="1" x14ac:dyDescent="0.3">
      <c r="A3" s="130"/>
      <c r="B3" s="410"/>
      <c r="C3" s="372"/>
      <c r="D3" s="399"/>
      <c r="E3" s="91" t="str">
        <f>IF(Summary!$K$5="","",Summary!$K$5)</f>
        <v>Evaluator 1</v>
      </c>
      <c r="F3" s="91" t="str">
        <f>IF(Summary!$K$6="","",Summary!$K$6)</f>
        <v>Evaluator 2</v>
      </c>
      <c r="G3" s="91" t="str">
        <f>IF(Summary!$K$7="","",Summary!$K$7)</f>
        <v>Evaluator 3</v>
      </c>
      <c r="H3" s="91" t="str">
        <f>IF(Summary!$K$8="","",Summary!$K$8)</f>
        <v/>
      </c>
      <c r="I3" s="91" t="str">
        <f>IF(Summary!$K$9="","",Summary!$K$9)</f>
        <v/>
      </c>
      <c r="J3" s="91" t="str">
        <f>IF(Summary!$K$10="","",Summary!$K$10)</f>
        <v/>
      </c>
      <c r="K3" s="401"/>
      <c r="L3" s="406"/>
      <c r="M3" s="407"/>
      <c r="N3" s="408"/>
      <c r="O3" s="136" t="s">
        <v>90</v>
      </c>
      <c r="P3" s="246" t="s">
        <v>91</v>
      </c>
      <c r="Q3" s="50" t="s">
        <v>92</v>
      </c>
    </row>
    <row r="4" spans="1:22" s="81" customFormat="1" ht="12" customHeight="1" thickBot="1" x14ac:dyDescent="0.3">
      <c r="A4" s="93"/>
      <c r="B4" s="141"/>
      <c r="C4" s="129"/>
      <c r="D4" s="144"/>
      <c r="E4" s="47"/>
      <c r="F4" s="77"/>
      <c r="G4" s="77"/>
      <c r="H4" s="77"/>
      <c r="I4" s="77"/>
      <c r="J4" s="77"/>
      <c r="K4" s="78"/>
      <c r="L4" s="79"/>
      <c r="M4" s="77"/>
      <c r="N4" s="80"/>
      <c r="O4" s="89"/>
      <c r="P4" s="247"/>
      <c r="Q4" s="77"/>
    </row>
    <row r="5" spans="1:22" s="82" customFormat="1" ht="26.25" customHeight="1" x14ac:dyDescent="0.25">
      <c r="A5" s="93"/>
      <c r="B5" s="358">
        <f>Summary!B16</f>
        <v>0</v>
      </c>
      <c r="C5" s="370" t="s">
        <v>56</v>
      </c>
      <c r="D5" s="373">
        <f>Summary!C8</f>
        <v>15</v>
      </c>
      <c r="E5" s="376">
        <f>IF(E$3="","",'Evaluator 1'!$F$4)</f>
        <v>0</v>
      </c>
      <c r="F5" s="376">
        <f>IF(F$3="","",'Evaluator 2'!$F$4)</f>
        <v>0</v>
      </c>
      <c r="G5" s="376">
        <f>IF(G$3="","",'Evaluator 3'!$F$4)</f>
        <v>0</v>
      </c>
      <c r="H5" s="376" t="str">
        <f>IF(H$3="","",'Evaluator 4'!$F$4)</f>
        <v/>
      </c>
      <c r="I5" s="376" t="str">
        <f>IF(I$3="","",'Evaluator 5'!$F$4)</f>
        <v/>
      </c>
      <c r="J5" s="376" t="str">
        <f>IF(J$3="","",'Evaluator 6'!$F$4)</f>
        <v/>
      </c>
      <c r="K5" s="380">
        <f>SUM(E5:I10)/COUNT(E5:I10)</f>
        <v>0</v>
      </c>
      <c r="L5" s="364">
        <f>K5*D5*0.1</f>
        <v>0</v>
      </c>
      <c r="M5" s="366" t="s">
        <v>64</v>
      </c>
      <c r="N5" s="368">
        <f>D5</f>
        <v>15</v>
      </c>
      <c r="O5" s="95" t="str">
        <f>$E$3</f>
        <v>Evaluator 1</v>
      </c>
      <c r="P5" s="248">
        <f>'Evaluator 1'!H4</f>
        <v>0</v>
      </c>
      <c r="Q5" s="350"/>
    </row>
    <row r="6" spans="1:22" s="82" customFormat="1" ht="26.25" customHeight="1" x14ac:dyDescent="0.25">
      <c r="A6" s="93"/>
      <c r="B6" s="359"/>
      <c r="C6" s="371"/>
      <c r="D6" s="412"/>
      <c r="E6" s="377"/>
      <c r="F6" s="377"/>
      <c r="G6" s="377"/>
      <c r="H6" s="377"/>
      <c r="I6" s="377"/>
      <c r="J6" s="377"/>
      <c r="K6" s="383"/>
      <c r="L6" s="365"/>
      <c r="M6" s="367"/>
      <c r="N6" s="369"/>
      <c r="O6" s="96" t="str">
        <f>$F$3</f>
        <v>Evaluator 2</v>
      </c>
      <c r="P6" s="240">
        <f>'Evaluator 2'!H4</f>
        <v>0</v>
      </c>
      <c r="Q6" s="351"/>
    </row>
    <row r="7" spans="1:22" s="82" customFormat="1" ht="26.25" customHeight="1" x14ac:dyDescent="0.25">
      <c r="A7" s="93"/>
      <c r="B7" s="359"/>
      <c r="C7" s="371"/>
      <c r="D7" s="412"/>
      <c r="E7" s="377"/>
      <c r="F7" s="377"/>
      <c r="G7" s="377"/>
      <c r="H7" s="377"/>
      <c r="I7" s="377"/>
      <c r="J7" s="377"/>
      <c r="K7" s="383"/>
      <c r="L7" s="365"/>
      <c r="M7" s="367"/>
      <c r="N7" s="369"/>
      <c r="O7" s="96" t="str">
        <f>$G$3</f>
        <v>Evaluator 3</v>
      </c>
      <c r="P7" s="240">
        <f>'Evaluator 3'!H4</f>
        <v>0</v>
      </c>
      <c r="Q7" s="351"/>
    </row>
    <row r="8" spans="1:22" s="82" customFormat="1" ht="26.25" customHeight="1" x14ac:dyDescent="0.25">
      <c r="A8" s="93"/>
      <c r="B8" s="359"/>
      <c r="C8" s="371"/>
      <c r="D8" s="412"/>
      <c r="E8" s="377"/>
      <c r="F8" s="377"/>
      <c r="G8" s="377"/>
      <c r="H8" s="377"/>
      <c r="I8" s="377"/>
      <c r="J8" s="377"/>
      <c r="K8" s="383"/>
      <c r="L8" s="365"/>
      <c r="M8" s="367"/>
      <c r="N8" s="369"/>
      <c r="O8" s="96" t="str">
        <f>$H$3</f>
        <v/>
      </c>
      <c r="P8" s="240">
        <f>'Evaluator 4'!H4</f>
        <v>0</v>
      </c>
      <c r="Q8" s="351"/>
    </row>
    <row r="9" spans="1:22" s="82" customFormat="1" ht="26.25" customHeight="1" x14ac:dyDescent="0.25">
      <c r="A9" s="93"/>
      <c r="B9" s="359"/>
      <c r="C9" s="371"/>
      <c r="D9" s="412"/>
      <c r="E9" s="377"/>
      <c r="F9" s="377"/>
      <c r="G9" s="377"/>
      <c r="H9" s="377"/>
      <c r="I9" s="377"/>
      <c r="J9" s="377"/>
      <c r="K9" s="383"/>
      <c r="L9" s="365"/>
      <c r="M9" s="367"/>
      <c r="N9" s="369"/>
      <c r="O9" s="239" t="str">
        <f>$I$3</f>
        <v/>
      </c>
      <c r="P9" s="240">
        <f>'Evaluator 5'!$H$4</f>
        <v>0</v>
      </c>
      <c r="Q9" s="351"/>
    </row>
    <row r="10" spans="1:22" s="82" customFormat="1" ht="26.25" customHeight="1" thickBot="1" x14ac:dyDescent="0.3">
      <c r="A10" s="93"/>
      <c r="B10" s="359"/>
      <c r="C10" s="371"/>
      <c r="D10" s="412"/>
      <c r="E10" s="377"/>
      <c r="F10" s="377"/>
      <c r="G10" s="377"/>
      <c r="H10" s="377"/>
      <c r="I10" s="377"/>
      <c r="J10" s="377"/>
      <c r="K10" s="383"/>
      <c r="L10" s="365"/>
      <c r="M10" s="367"/>
      <c r="N10" s="369"/>
      <c r="O10" s="239" t="str">
        <f>$J$3</f>
        <v/>
      </c>
      <c r="P10" s="240">
        <f>'Evaluator 6'!$H$4</f>
        <v>0</v>
      </c>
      <c r="Q10" s="351"/>
    </row>
    <row r="11" spans="1:22" s="82" customFormat="1" ht="26.25" customHeight="1" x14ac:dyDescent="0.25">
      <c r="A11" s="93"/>
      <c r="B11" s="359"/>
      <c r="C11" s="370" t="s">
        <v>57</v>
      </c>
      <c r="D11" s="373">
        <f>Summary!C9</f>
        <v>10</v>
      </c>
      <c r="E11" s="376">
        <f>IF(E$3="","",'Evaluator 1'!$F$5)</f>
        <v>0</v>
      </c>
      <c r="F11" s="376">
        <f>IF(F$3="","",'Evaluator 2'!$F$5)</f>
        <v>0</v>
      </c>
      <c r="G11" s="376">
        <f>IF(G$3="","",'Evaluator 3'!$F$5)</f>
        <v>0</v>
      </c>
      <c r="H11" s="376" t="str">
        <f>IF(H$3="","",'Evaluator 4'!$F$5)</f>
        <v/>
      </c>
      <c r="I11" s="376" t="str">
        <f>IF(I$3="","",'Evaluator 5'!$F$5)</f>
        <v/>
      </c>
      <c r="J11" s="376" t="str">
        <f>IF(J$3="","",'Evaluator 6'!$F$5)</f>
        <v/>
      </c>
      <c r="K11" s="380">
        <f>SUM(E11:I16)/COUNT(E11:I16)</f>
        <v>0</v>
      </c>
      <c r="L11" s="364">
        <f>K11*D11*0.1</f>
        <v>0</v>
      </c>
      <c r="M11" s="366" t="s">
        <v>64</v>
      </c>
      <c r="N11" s="368">
        <f>D11</f>
        <v>10</v>
      </c>
      <c r="O11" s="138" t="str">
        <f>$E$3</f>
        <v>Evaluator 1</v>
      </c>
      <c r="P11" s="248">
        <f>'Evaluator 1'!H5</f>
        <v>0</v>
      </c>
      <c r="Q11" s="350"/>
    </row>
    <row r="12" spans="1:22" s="82" customFormat="1" ht="26.25" customHeight="1" x14ac:dyDescent="0.25">
      <c r="A12" s="93"/>
      <c r="B12" s="359"/>
      <c r="C12" s="371"/>
      <c r="D12" s="378"/>
      <c r="E12" s="377"/>
      <c r="F12" s="377"/>
      <c r="G12" s="377"/>
      <c r="H12" s="377"/>
      <c r="I12" s="377"/>
      <c r="J12" s="377"/>
      <c r="K12" s="381"/>
      <c r="L12" s="365"/>
      <c r="M12" s="367"/>
      <c r="N12" s="369"/>
      <c r="O12" s="97" t="str">
        <f>$F$3</f>
        <v>Evaluator 2</v>
      </c>
      <c r="P12" s="242">
        <f>'Evaluator 2'!H5</f>
        <v>0</v>
      </c>
      <c r="Q12" s="351"/>
    </row>
    <row r="13" spans="1:22" s="82" customFormat="1" ht="26.25" customHeight="1" x14ac:dyDescent="0.25">
      <c r="A13" s="93"/>
      <c r="B13" s="359"/>
      <c r="C13" s="371"/>
      <c r="D13" s="378"/>
      <c r="E13" s="377"/>
      <c r="F13" s="377"/>
      <c r="G13" s="377"/>
      <c r="H13" s="377"/>
      <c r="I13" s="377"/>
      <c r="J13" s="377"/>
      <c r="K13" s="381"/>
      <c r="L13" s="365"/>
      <c r="M13" s="367"/>
      <c r="N13" s="369"/>
      <c r="O13" s="97" t="str">
        <f>$G$3</f>
        <v>Evaluator 3</v>
      </c>
      <c r="P13" s="242">
        <f>'Evaluator 3'!H5</f>
        <v>0</v>
      </c>
      <c r="Q13" s="351"/>
    </row>
    <row r="14" spans="1:22" s="82" customFormat="1" ht="26.25" customHeight="1" x14ac:dyDescent="0.25">
      <c r="A14" s="93"/>
      <c r="B14" s="359"/>
      <c r="C14" s="371"/>
      <c r="D14" s="378"/>
      <c r="E14" s="377"/>
      <c r="F14" s="377"/>
      <c r="G14" s="377"/>
      <c r="H14" s="377"/>
      <c r="I14" s="377"/>
      <c r="J14" s="377"/>
      <c r="K14" s="381"/>
      <c r="L14" s="365"/>
      <c r="M14" s="367"/>
      <c r="N14" s="369"/>
      <c r="O14" s="97" t="str">
        <f>$H$3</f>
        <v/>
      </c>
      <c r="P14" s="242">
        <f>'Evaluator 4'!H5</f>
        <v>0</v>
      </c>
      <c r="Q14" s="351"/>
    </row>
    <row r="15" spans="1:22" s="82" customFormat="1" ht="26.25" customHeight="1" x14ac:dyDescent="0.25">
      <c r="A15" s="93"/>
      <c r="B15" s="359"/>
      <c r="C15" s="371"/>
      <c r="D15" s="378"/>
      <c r="E15" s="377"/>
      <c r="F15" s="377"/>
      <c r="G15" s="377"/>
      <c r="H15" s="377"/>
      <c r="I15" s="377"/>
      <c r="J15" s="377"/>
      <c r="K15" s="381"/>
      <c r="L15" s="365"/>
      <c r="M15" s="367"/>
      <c r="N15" s="369"/>
      <c r="O15" s="241" t="str">
        <f>$I$3</f>
        <v/>
      </c>
      <c r="P15" s="242">
        <f>'Evaluator 5'!H5</f>
        <v>0</v>
      </c>
      <c r="Q15" s="351"/>
    </row>
    <row r="16" spans="1:22" s="82" customFormat="1" ht="26.25" customHeight="1" thickBot="1" x14ac:dyDescent="0.3">
      <c r="A16" s="93"/>
      <c r="B16" s="359"/>
      <c r="C16" s="371"/>
      <c r="D16" s="378"/>
      <c r="E16" s="377"/>
      <c r="F16" s="377"/>
      <c r="G16" s="377"/>
      <c r="H16" s="377"/>
      <c r="I16" s="377"/>
      <c r="J16" s="377"/>
      <c r="K16" s="381"/>
      <c r="L16" s="365"/>
      <c r="M16" s="367"/>
      <c r="N16" s="369"/>
      <c r="O16" s="241" t="str">
        <f>$J$3</f>
        <v/>
      </c>
      <c r="P16" s="243">
        <f>'Evaluator 6'!H5</f>
        <v>0</v>
      </c>
      <c r="Q16" s="351"/>
    </row>
    <row r="17" spans="1:22" s="82" customFormat="1" ht="26.25" customHeight="1" x14ac:dyDescent="0.25">
      <c r="A17" s="93"/>
      <c r="B17" s="359"/>
      <c r="C17" s="370" t="s">
        <v>58</v>
      </c>
      <c r="D17" s="373">
        <f>Summary!C10</f>
        <v>5</v>
      </c>
      <c r="E17" s="376">
        <f>IF(E$3="","",'Evaluator 1'!$F$6)</f>
        <v>0</v>
      </c>
      <c r="F17" s="376">
        <f>IF(F$3="","",'Evaluator 2'!$F$6)</f>
        <v>0</v>
      </c>
      <c r="G17" s="376">
        <f>IF(G$3="","",'Evaluator 3'!$F$6)</f>
        <v>0</v>
      </c>
      <c r="H17" s="376" t="str">
        <f>IF(H$3="","",'Evaluator 4'!$F$6)</f>
        <v/>
      </c>
      <c r="I17" s="376" t="str">
        <f>IF(I$3="","",'Evaluator 5'!$F$6)</f>
        <v/>
      </c>
      <c r="J17" s="376" t="str">
        <f>IF(J$3="","",'Evaluator 6'!$F$6)</f>
        <v/>
      </c>
      <c r="K17" s="380">
        <f>SUM(E17:I22)/COUNT(E17:I22)</f>
        <v>0</v>
      </c>
      <c r="L17" s="364">
        <f>K17*D17*0.1</f>
        <v>0</v>
      </c>
      <c r="M17" s="366" t="s">
        <v>64</v>
      </c>
      <c r="N17" s="368">
        <f>D17</f>
        <v>5</v>
      </c>
      <c r="O17" s="138" t="str">
        <f>$E$3</f>
        <v>Evaluator 1</v>
      </c>
      <c r="P17" s="249">
        <f>'Evaluator 1'!H6</f>
        <v>0</v>
      </c>
      <c r="Q17" s="350"/>
    </row>
    <row r="18" spans="1:22" s="82" customFormat="1" ht="26.25" customHeight="1" x14ac:dyDescent="0.25">
      <c r="A18" s="93"/>
      <c r="B18" s="359"/>
      <c r="C18" s="371"/>
      <c r="D18" s="378"/>
      <c r="E18" s="377"/>
      <c r="F18" s="377"/>
      <c r="G18" s="377"/>
      <c r="H18" s="377"/>
      <c r="I18" s="377"/>
      <c r="J18" s="377"/>
      <c r="K18" s="381"/>
      <c r="L18" s="365"/>
      <c r="M18" s="367"/>
      <c r="N18" s="369"/>
      <c r="O18" s="97" t="str">
        <f>$F$3</f>
        <v>Evaluator 2</v>
      </c>
      <c r="P18" s="250">
        <f>'Evaluator 2'!H6</f>
        <v>0</v>
      </c>
      <c r="Q18" s="351"/>
    </row>
    <row r="19" spans="1:22" s="82" customFormat="1" ht="26.25" customHeight="1" x14ac:dyDescent="0.25">
      <c r="A19" s="93"/>
      <c r="B19" s="359"/>
      <c r="C19" s="371"/>
      <c r="D19" s="378"/>
      <c r="E19" s="377"/>
      <c r="F19" s="377"/>
      <c r="G19" s="377"/>
      <c r="H19" s="377"/>
      <c r="I19" s="377"/>
      <c r="J19" s="377"/>
      <c r="K19" s="381"/>
      <c r="L19" s="365"/>
      <c r="M19" s="367"/>
      <c r="N19" s="369"/>
      <c r="O19" s="97" t="str">
        <f>$G$3</f>
        <v>Evaluator 3</v>
      </c>
      <c r="P19" s="250">
        <f>'Evaluator 3'!H6</f>
        <v>0</v>
      </c>
      <c r="Q19" s="351"/>
    </row>
    <row r="20" spans="1:22" s="82" customFormat="1" ht="26.25" customHeight="1" x14ac:dyDescent="0.25">
      <c r="A20" s="93"/>
      <c r="B20" s="359"/>
      <c r="C20" s="371"/>
      <c r="D20" s="378"/>
      <c r="E20" s="377"/>
      <c r="F20" s="377"/>
      <c r="G20" s="377"/>
      <c r="H20" s="377"/>
      <c r="I20" s="377"/>
      <c r="J20" s="377"/>
      <c r="K20" s="381"/>
      <c r="L20" s="365"/>
      <c r="M20" s="367"/>
      <c r="N20" s="369"/>
      <c r="O20" s="241" t="str">
        <f>$H$3</f>
        <v/>
      </c>
      <c r="P20" s="242">
        <f>'Evaluator 4'!H6</f>
        <v>0</v>
      </c>
      <c r="Q20" s="351"/>
    </row>
    <row r="21" spans="1:22" s="82" customFormat="1" ht="26.25" customHeight="1" x14ac:dyDescent="0.25">
      <c r="A21" s="93"/>
      <c r="B21" s="359"/>
      <c r="C21" s="371"/>
      <c r="D21" s="379"/>
      <c r="E21" s="377"/>
      <c r="F21" s="377"/>
      <c r="G21" s="377"/>
      <c r="H21" s="377"/>
      <c r="I21" s="377"/>
      <c r="J21" s="377"/>
      <c r="K21" s="382"/>
      <c r="L21" s="365"/>
      <c r="M21" s="367"/>
      <c r="N21" s="369"/>
      <c r="O21" s="241" t="str">
        <f>$I$3</f>
        <v/>
      </c>
      <c r="P21" s="242">
        <f>'Evaluator 5'!H6</f>
        <v>0</v>
      </c>
      <c r="Q21" s="351"/>
    </row>
    <row r="22" spans="1:22" s="82" customFormat="1" ht="25.5" customHeight="1" thickBot="1" x14ac:dyDescent="0.3">
      <c r="A22" s="93"/>
      <c r="B22" s="359"/>
      <c r="C22" s="372"/>
      <c r="D22" s="414"/>
      <c r="E22" s="377"/>
      <c r="F22" s="377"/>
      <c r="G22" s="377"/>
      <c r="H22" s="377"/>
      <c r="I22" s="377"/>
      <c r="J22" s="377"/>
      <c r="K22" s="415"/>
      <c r="L22" s="393"/>
      <c r="M22" s="394"/>
      <c r="N22" s="395"/>
      <c r="O22" s="241" t="str">
        <f>$J$3</f>
        <v/>
      </c>
      <c r="P22" s="243">
        <f>'Evaluator 6'!H6</f>
        <v>0</v>
      </c>
      <c r="Q22" s="351"/>
    </row>
    <row r="23" spans="1:22" s="82" customFormat="1" ht="26.25" customHeight="1" x14ac:dyDescent="0.25">
      <c r="A23" s="93"/>
      <c r="B23" s="359"/>
      <c r="C23" s="371" t="str">
        <f>Summary!B11</f>
        <v>Economic Benefits</v>
      </c>
      <c r="D23" s="413">
        <f>Summary!C11</f>
        <v>10</v>
      </c>
      <c r="E23" s="376">
        <f>IF(E$3="","",'Evaluator 1'!$F$7)</f>
        <v>0</v>
      </c>
      <c r="F23" s="376">
        <f>IF(F$3="","",'Evaluator 2'!$F$7)</f>
        <v>0</v>
      </c>
      <c r="G23" s="376">
        <f>IF(G$3="","",'Evaluator 3'!$F$7)</f>
        <v>0</v>
      </c>
      <c r="H23" s="376" t="str">
        <f>IF(H$3="","",'Evaluator 4'!$F$7)</f>
        <v/>
      </c>
      <c r="I23" s="376" t="str">
        <f>IF(I$3="","",'Evaluator 5'!$F$7)</f>
        <v/>
      </c>
      <c r="J23" s="376" t="str">
        <f>IF(J$3="","",'Evaluator 6'!$F$7)</f>
        <v/>
      </c>
      <c r="K23" s="383">
        <f>SUM(E23:I28)/COUNT(E23:I28)</f>
        <v>0</v>
      </c>
      <c r="L23" s="365">
        <f>K23*D23*0.1</f>
        <v>0</v>
      </c>
      <c r="M23" s="367" t="s">
        <v>64</v>
      </c>
      <c r="N23" s="369">
        <f>D23</f>
        <v>10</v>
      </c>
      <c r="O23" s="96" t="str">
        <f>$E$3</f>
        <v>Evaluator 1</v>
      </c>
      <c r="P23" s="240">
        <f>'Evaluator 1'!H7</f>
        <v>0</v>
      </c>
      <c r="Q23" s="350"/>
    </row>
    <row r="24" spans="1:22" s="82" customFormat="1" ht="26.25" customHeight="1" x14ac:dyDescent="0.25">
      <c r="A24" s="93"/>
      <c r="B24" s="359"/>
      <c r="C24" s="371"/>
      <c r="D24" s="385"/>
      <c r="E24" s="377"/>
      <c r="F24" s="377"/>
      <c r="G24" s="377"/>
      <c r="H24" s="377"/>
      <c r="I24" s="377"/>
      <c r="J24" s="377"/>
      <c r="K24" s="396"/>
      <c r="L24" s="365"/>
      <c r="M24" s="367"/>
      <c r="N24" s="369"/>
      <c r="O24" s="97" t="str">
        <f>$F$3</f>
        <v>Evaluator 2</v>
      </c>
      <c r="P24" s="240">
        <f>'Evaluator 2'!H7</f>
        <v>0</v>
      </c>
      <c r="Q24" s="351"/>
    </row>
    <row r="25" spans="1:22" s="82" customFormat="1" ht="25.5" customHeight="1" x14ac:dyDescent="0.25">
      <c r="A25" s="93"/>
      <c r="B25" s="359"/>
      <c r="C25" s="371"/>
      <c r="D25" s="385"/>
      <c r="E25" s="377"/>
      <c r="F25" s="377"/>
      <c r="G25" s="377"/>
      <c r="H25" s="377"/>
      <c r="I25" s="377"/>
      <c r="J25" s="377"/>
      <c r="K25" s="396"/>
      <c r="L25" s="365"/>
      <c r="M25" s="367"/>
      <c r="N25" s="369"/>
      <c r="O25" s="97" t="str">
        <f>$G$3</f>
        <v>Evaluator 3</v>
      </c>
      <c r="P25" s="240">
        <f>'Evaluator 3'!H7</f>
        <v>0</v>
      </c>
      <c r="Q25" s="351"/>
    </row>
    <row r="26" spans="1:22" s="82" customFormat="1" ht="25.5" customHeight="1" x14ac:dyDescent="0.25">
      <c r="A26" s="93"/>
      <c r="B26" s="359"/>
      <c r="C26" s="371"/>
      <c r="D26" s="385"/>
      <c r="E26" s="377"/>
      <c r="F26" s="377"/>
      <c r="G26" s="377"/>
      <c r="H26" s="377"/>
      <c r="I26" s="377"/>
      <c r="J26" s="377"/>
      <c r="K26" s="396"/>
      <c r="L26" s="365"/>
      <c r="M26" s="367"/>
      <c r="N26" s="369"/>
      <c r="O26" s="97" t="str">
        <f>$H$3</f>
        <v/>
      </c>
      <c r="P26" s="240">
        <f>'Evaluator 4'!H7</f>
        <v>0</v>
      </c>
      <c r="Q26" s="351"/>
    </row>
    <row r="27" spans="1:22" s="82" customFormat="1" ht="25.5" customHeight="1" x14ac:dyDescent="0.25">
      <c r="A27" s="93"/>
      <c r="B27" s="359"/>
      <c r="C27" s="371"/>
      <c r="D27" s="385"/>
      <c r="E27" s="377"/>
      <c r="F27" s="377"/>
      <c r="G27" s="377"/>
      <c r="H27" s="377"/>
      <c r="I27" s="377"/>
      <c r="J27" s="377"/>
      <c r="K27" s="396"/>
      <c r="L27" s="365"/>
      <c r="M27" s="367"/>
      <c r="N27" s="369"/>
      <c r="O27" s="241" t="str">
        <f>$I$3</f>
        <v/>
      </c>
      <c r="P27" s="240">
        <f>'Evaluator 5'!H7</f>
        <v>0</v>
      </c>
      <c r="Q27" s="351"/>
    </row>
    <row r="28" spans="1:22" s="82" customFormat="1" ht="24.75" customHeight="1" thickBot="1" x14ac:dyDescent="0.3">
      <c r="A28" s="93"/>
      <c r="B28" s="360"/>
      <c r="C28" s="371"/>
      <c r="D28" s="386"/>
      <c r="E28" s="377"/>
      <c r="F28" s="377"/>
      <c r="G28" s="377"/>
      <c r="H28" s="377"/>
      <c r="I28" s="377"/>
      <c r="J28" s="377"/>
      <c r="K28" s="397"/>
      <c r="L28" s="393"/>
      <c r="M28" s="394"/>
      <c r="N28" s="395"/>
      <c r="O28" s="244" t="str">
        <f>$J$3</f>
        <v/>
      </c>
      <c r="P28" s="243">
        <f>'Evaluator 6'!H7</f>
        <v>0</v>
      </c>
      <c r="Q28" s="352"/>
    </row>
    <row r="29" spans="1:22" ht="19.5" customHeight="1" thickBot="1" x14ac:dyDescent="0.4">
      <c r="C29" s="218"/>
      <c r="E29" s="204"/>
      <c r="F29" s="204"/>
      <c r="G29" s="204"/>
      <c r="H29" s="204"/>
      <c r="I29" s="204"/>
      <c r="J29" s="204"/>
      <c r="K29" s="83"/>
      <c r="R29" s="86"/>
      <c r="S29" s="86"/>
      <c r="T29" s="86"/>
      <c r="U29" s="86"/>
      <c r="V29" s="86"/>
    </row>
    <row r="30" spans="1:22" s="82" customFormat="1" ht="26.45" customHeight="1" x14ac:dyDescent="0.25">
      <c r="A30" s="93"/>
      <c r="B30" s="358">
        <f>Summary!B17</f>
        <v>0</v>
      </c>
      <c r="C30" s="370" t="s">
        <v>56</v>
      </c>
      <c r="D30" s="384">
        <f>Summary!C8</f>
        <v>15</v>
      </c>
      <c r="E30" s="387">
        <f>IF(E$3="","",'Evaluator 1'!$J$4)</f>
        <v>0</v>
      </c>
      <c r="F30" s="387">
        <f>IF(F$3="","",'Evaluator 2'!$J$4)</f>
        <v>0</v>
      </c>
      <c r="G30" s="387">
        <f>IF(G$3="","",'Evaluator 3'!$J$4)</f>
        <v>0</v>
      </c>
      <c r="H30" s="387" t="str">
        <f>IF(H$3="","",'Evaluator 4'!$J$4)</f>
        <v/>
      </c>
      <c r="I30" s="387" t="str">
        <f>IF(I$3="","",'Evaluator 5'!$J$4)</f>
        <v/>
      </c>
      <c r="J30" s="387" t="str">
        <f>IF(J$3="","",'Evaluator 6'!$J$4)</f>
        <v/>
      </c>
      <c r="K30" s="402">
        <f>SUM(E30:I35)/COUNT(E30:I35)</f>
        <v>0</v>
      </c>
      <c r="L30" s="364">
        <f>K30*D30*0.1</f>
        <v>0</v>
      </c>
      <c r="M30" s="366" t="s">
        <v>64</v>
      </c>
      <c r="N30" s="368">
        <f>D30</f>
        <v>15</v>
      </c>
      <c r="O30" s="95" t="str">
        <f>$E$3</f>
        <v>Evaluator 1</v>
      </c>
      <c r="P30" s="248">
        <f>'Evaluator 1'!L4</f>
        <v>0</v>
      </c>
      <c r="Q30" s="350"/>
    </row>
    <row r="31" spans="1:22" s="82" customFormat="1" ht="26.25" customHeight="1" x14ac:dyDescent="0.25">
      <c r="A31" s="93"/>
      <c r="B31" s="359"/>
      <c r="C31" s="371"/>
      <c r="D31" s="385"/>
      <c r="E31" s="388"/>
      <c r="F31" s="388"/>
      <c r="G31" s="388"/>
      <c r="H31" s="388"/>
      <c r="I31" s="388"/>
      <c r="J31" s="388"/>
      <c r="K31" s="396"/>
      <c r="L31" s="365"/>
      <c r="M31" s="367"/>
      <c r="N31" s="369"/>
      <c r="O31" s="96" t="str">
        <f>$F$3</f>
        <v>Evaluator 2</v>
      </c>
      <c r="P31" s="240">
        <f>'Evaluator 2'!L4</f>
        <v>0</v>
      </c>
      <c r="Q31" s="351"/>
    </row>
    <row r="32" spans="1:22" s="82" customFormat="1" ht="26.25" customHeight="1" x14ac:dyDescent="0.25">
      <c r="A32" s="93"/>
      <c r="B32" s="359"/>
      <c r="C32" s="371"/>
      <c r="D32" s="385"/>
      <c r="E32" s="388"/>
      <c r="F32" s="388"/>
      <c r="G32" s="388"/>
      <c r="H32" s="388"/>
      <c r="I32" s="388"/>
      <c r="J32" s="388"/>
      <c r="K32" s="396"/>
      <c r="L32" s="365"/>
      <c r="M32" s="367"/>
      <c r="N32" s="369"/>
      <c r="O32" s="96" t="str">
        <f>$G$3</f>
        <v>Evaluator 3</v>
      </c>
      <c r="P32" s="240">
        <f>'Evaluator 3'!L4</f>
        <v>0</v>
      </c>
      <c r="Q32" s="351"/>
    </row>
    <row r="33" spans="1:18" s="82" customFormat="1" ht="26.25" customHeight="1" x14ac:dyDescent="0.25">
      <c r="A33" s="93"/>
      <c r="B33" s="359"/>
      <c r="C33" s="371"/>
      <c r="D33" s="385"/>
      <c r="E33" s="388"/>
      <c r="F33" s="388"/>
      <c r="G33" s="388"/>
      <c r="H33" s="388"/>
      <c r="I33" s="388"/>
      <c r="J33" s="388"/>
      <c r="K33" s="396"/>
      <c r="L33" s="365"/>
      <c r="M33" s="367"/>
      <c r="N33" s="369"/>
      <c r="O33" s="96" t="str">
        <f>$H$3</f>
        <v/>
      </c>
      <c r="P33" s="240">
        <f>'Evaluator 4'!L4</f>
        <v>0</v>
      </c>
      <c r="Q33" s="351"/>
    </row>
    <row r="34" spans="1:18" s="82" customFormat="1" ht="26.25" customHeight="1" x14ac:dyDescent="0.25">
      <c r="A34" s="93"/>
      <c r="B34" s="359"/>
      <c r="C34" s="371"/>
      <c r="D34" s="385"/>
      <c r="E34" s="388"/>
      <c r="F34" s="388"/>
      <c r="G34" s="388"/>
      <c r="H34" s="388"/>
      <c r="I34" s="388"/>
      <c r="J34" s="388"/>
      <c r="K34" s="396"/>
      <c r="L34" s="365"/>
      <c r="M34" s="367"/>
      <c r="N34" s="369"/>
      <c r="O34" s="239" t="str">
        <f>$I$3</f>
        <v/>
      </c>
      <c r="P34" s="134">
        <f>'Evaluator 5'!L4</f>
        <v>0</v>
      </c>
      <c r="Q34" s="351"/>
    </row>
    <row r="35" spans="1:18" s="82" customFormat="1" ht="26.25" customHeight="1" thickBot="1" x14ac:dyDescent="0.3">
      <c r="A35" s="93"/>
      <c r="B35" s="359"/>
      <c r="C35" s="371"/>
      <c r="D35" s="386"/>
      <c r="E35" s="389"/>
      <c r="F35" s="389"/>
      <c r="G35" s="389"/>
      <c r="H35" s="389"/>
      <c r="I35" s="389"/>
      <c r="J35" s="389"/>
      <c r="K35" s="397"/>
      <c r="L35" s="393"/>
      <c r="M35" s="394"/>
      <c r="N35" s="395"/>
      <c r="O35" s="239" t="str">
        <f>$J$3</f>
        <v/>
      </c>
      <c r="P35" s="134">
        <f>'Evaluator 6'!L4</f>
        <v>0</v>
      </c>
      <c r="Q35" s="352"/>
    </row>
    <row r="36" spans="1:18" s="82" customFormat="1" ht="26.25" customHeight="1" x14ac:dyDescent="0.25">
      <c r="A36" s="93"/>
      <c r="B36" s="359"/>
      <c r="C36" s="370" t="s">
        <v>57</v>
      </c>
      <c r="D36" s="384">
        <f>Summary!C9</f>
        <v>10</v>
      </c>
      <c r="E36" s="387">
        <f>IF(E$3="","",'Evaluator 1'!$J$5)</f>
        <v>0</v>
      </c>
      <c r="F36" s="387">
        <f>IF(F$3="","",'Evaluator 2'!$J$5)</f>
        <v>0</v>
      </c>
      <c r="G36" s="387">
        <f>IF(G$3="","",'Evaluator 3'!$J$5)</f>
        <v>0</v>
      </c>
      <c r="H36" s="387" t="str">
        <f>IF(H$3="","",'Evaluator 4'!$J$5)</f>
        <v/>
      </c>
      <c r="I36" s="387" t="str">
        <f>IF(I$3="","",'Evaluator 5'!$J$5)</f>
        <v/>
      </c>
      <c r="J36" s="387" t="str">
        <f>IF(J$3="","",'Evaluator 6'!$J$5)</f>
        <v/>
      </c>
      <c r="K36" s="402">
        <f>SUM(E36:I41)/COUNT(E36:I41)</f>
        <v>0</v>
      </c>
      <c r="L36" s="364">
        <f>K36*D36*0.1</f>
        <v>0</v>
      </c>
      <c r="M36" s="366" t="s">
        <v>64</v>
      </c>
      <c r="N36" s="368">
        <f>D36</f>
        <v>10</v>
      </c>
      <c r="O36" s="138" t="str">
        <f>$E$3</f>
        <v>Evaluator 1</v>
      </c>
      <c r="P36" s="248">
        <f>'Evaluator 1'!L5</f>
        <v>0</v>
      </c>
      <c r="Q36" s="350"/>
    </row>
    <row r="37" spans="1:18" s="82" customFormat="1" ht="26.25" customHeight="1" x14ac:dyDescent="0.25">
      <c r="A37" s="93"/>
      <c r="B37" s="359"/>
      <c r="C37" s="371"/>
      <c r="D37" s="385"/>
      <c r="E37" s="388"/>
      <c r="F37" s="388"/>
      <c r="G37" s="388"/>
      <c r="H37" s="388"/>
      <c r="I37" s="388"/>
      <c r="J37" s="388"/>
      <c r="K37" s="396"/>
      <c r="L37" s="365"/>
      <c r="M37" s="367"/>
      <c r="N37" s="369"/>
      <c r="O37" s="97" t="str">
        <f>$F$3</f>
        <v>Evaluator 2</v>
      </c>
      <c r="P37" s="242">
        <f>'Evaluator 2'!L5</f>
        <v>0</v>
      </c>
      <c r="Q37" s="351"/>
    </row>
    <row r="38" spans="1:18" s="82" customFormat="1" ht="26.25" customHeight="1" x14ac:dyDescent="0.25">
      <c r="A38" s="93"/>
      <c r="B38" s="359"/>
      <c r="C38" s="371"/>
      <c r="D38" s="385"/>
      <c r="E38" s="388"/>
      <c r="F38" s="388"/>
      <c r="G38" s="388"/>
      <c r="H38" s="388"/>
      <c r="I38" s="388"/>
      <c r="J38" s="388"/>
      <c r="K38" s="396"/>
      <c r="L38" s="365"/>
      <c r="M38" s="367"/>
      <c r="N38" s="369"/>
      <c r="O38" s="97" t="str">
        <f>$G$3</f>
        <v>Evaluator 3</v>
      </c>
      <c r="P38" s="242">
        <f>'Evaluator 3'!L5</f>
        <v>0</v>
      </c>
      <c r="Q38" s="351"/>
    </row>
    <row r="39" spans="1:18" s="82" customFormat="1" ht="26.25" customHeight="1" x14ac:dyDescent="0.25">
      <c r="A39" s="93"/>
      <c r="B39" s="359"/>
      <c r="C39" s="371"/>
      <c r="D39" s="385"/>
      <c r="E39" s="388"/>
      <c r="F39" s="388"/>
      <c r="G39" s="388"/>
      <c r="H39" s="388"/>
      <c r="I39" s="388"/>
      <c r="J39" s="388"/>
      <c r="K39" s="396"/>
      <c r="L39" s="365"/>
      <c r="M39" s="367"/>
      <c r="N39" s="369"/>
      <c r="O39" s="97" t="str">
        <f>$H$3</f>
        <v/>
      </c>
      <c r="P39" s="242">
        <f>'Evaluator 4'!L5</f>
        <v>0</v>
      </c>
      <c r="Q39" s="351"/>
    </row>
    <row r="40" spans="1:18" s="82" customFormat="1" ht="26.25" customHeight="1" x14ac:dyDescent="0.25">
      <c r="A40" s="93"/>
      <c r="B40" s="359"/>
      <c r="C40" s="371"/>
      <c r="D40" s="385"/>
      <c r="E40" s="388"/>
      <c r="F40" s="388"/>
      <c r="G40" s="388"/>
      <c r="H40" s="388"/>
      <c r="I40" s="388"/>
      <c r="J40" s="388"/>
      <c r="K40" s="396"/>
      <c r="L40" s="365"/>
      <c r="M40" s="367"/>
      <c r="N40" s="369"/>
      <c r="O40" s="241" t="str">
        <f>$I$3</f>
        <v/>
      </c>
      <c r="P40" s="133">
        <f>'Evaluator 5'!L5</f>
        <v>0</v>
      </c>
      <c r="Q40" s="351"/>
    </row>
    <row r="41" spans="1:18" s="82" customFormat="1" ht="26.25" customHeight="1" thickBot="1" x14ac:dyDescent="0.3">
      <c r="A41" s="93"/>
      <c r="B41" s="359"/>
      <c r="C41" s="371"/>
      <c r="D41" s="386"/>
      <c r="E41" s="389"/>
      <c r="F41" s="389"/>
      <c r="G41" s="389"/>
      <c r="H41" s="389"/>
      <c r="I41" s="389"/>
      <c r="J41" s="389"/>
      <c r="K41" s="397"/>
      <c r="L41" s="393"/>
      <c r="M41" s="394"/>
      <c r="N41" s="395"/>
      <c r="O41" s="241" t="str">
        <f>$J$3</f>
        <v/>
      </c>
      <c r="P41" s="133">
        <f>'Evaluator 6'!L5</f>
        <v>0</v>
      </c>
      <c r="Q41" s="352"/>
    </row>
    <row r="42" spans="1:18" s="82" customFormat="1" ht="26.45" customHeight="1" x14ac:dyDescent="0.25">
      <c r="A42" s="93"/>
      <c r="B42" s="359"/>
      <c r="C42" s="370" t="s">
        <v>58</v>
      </c>
      <c r="D42" s="384">
        <f>Summary!C10</f>
        <v>5</v>
      </c>
      <c r="E42" s="387">
        <f>IF(E$3="","",'Evaluator 1'!$J$6)</f>
        <v>0</v>
      </c>
      <c r="F42" s="387">
        <f>IF(F$3="","",'Evaluator 2'!$J$6)</f>
        <v>0</v>
      </c>
      <c r="G42" s="387">
        <f>IF(G$3="","",'Evaluator 3'!$J$6)</f>
        <v>0</v>
      </c>
      <c r="H42" s="387" t="str">
        <f>IF(H$3="","",'Evaluator 4'!$J$6)</f>
        <v/>
      </c>
      <c r="I42" s="387" t="str">
        <f>IF(I$3="","",'Evaluator 5'!$J$6)</f>
        <v/>
      </c>
      <c r="J42" s="387" t="str">
        <f>IF(J$3="","",'Evaluator 6'!$J$6)</f>
        <v/>
      </c>
      <c r="K42" s="402">
        <f>SUM(E42:I47)/COUNT(E42:I47)</f>
        <v>0</v>
      </c>
      <c r="L42" s="364">
        <f>K42*D42*0.1</f>
        <v>0</v>
      </c>
      <c r="M42" s="366" t="s">
        <v>64</v>
      </c>
      <c r="N42" s="368">
        <f>D42</f>
        <v>5</v>
      </c>
      <c r="O42" s="138" t="str">
        <f>$E$3</f>
        <v>Evaluator 1</v>
      </c>
      <c r="P42" s="248">
        <f>'Evaluator 1'!L6</f>
        <v>0</v>
      </c>
      <c r="Q42" s="350"/>
    </row>
    <row r="43" spans="1:18" s="82" customFormat="1" ht="26.25" customHeight="1" x14ac:dyDescent="0.25">
      <c r="A43" s="93"/>
      <c r="B43" s="359"/>
      <c r="C43" s="371"/>
      <c r="D43" s="385"/>
      <c r="E43" s="388"/>
      <c r="F43" s="388"/>
      <c r="G43" s="388"/>
      <c r="H43" s="388"/>
      <c r="I43" s="388"/>
      <c r="J43" s="388"/>
      <c r="K43" s="396"/>
      <c r="L43" s="365"/>
      <c r="M43" s="367"/>
      <c r="N43" s="369"/>
      <c r="O43" s="97" t="str">
        <f>$F$3</f>
        <v>Evaluator 2</v>
      </c>
      <c r="P43" s="242">
        <f>'Evaluator 2'!L6</f>
        <v>0</v>
      </c>
      <c r="Q43" s="351"/>
    </row>
    <row r="44" spans="1:18" s="82" customFormat="1" ht="26.25" customHeight="1" x14ac:dyDescent="0.25">
      <c r="A44" s="93"/>
      <c r="B44" s="359"/>
      <c r="C44" s="371"/>
      <c r="D44" s="385"/>
      <c r="E44" s="388"/>
      <c r="F44" s="388"/>
      <c r="G44" s="388"/>
      <c r="H44" s="388"/>
      <c r="I44" s="388"/>
      <c r="J44" s="388"/>
      <c r="K44" s="396"/>
      <c r="L44" s="365"/>
      <c r="M44" s="367"/>
      <c r="N44" s="369"/>
      <c r="O44" s="97" t="str">
        <f>$G$3</f>
        <v>Evaluator 3</v>
      </c>
      <c r="P44" s="242">
        <f>'Evaluator 3'!L6</f>
        <v>0</v>
      </c>
      <c r="Q44" s="351"/>
    </row>
    <row r="45" spans="1:18" s="82" customFormat="1" ht="26.25" customHeight="1" x14ac:dyDescent="0.25">
      <c r="A45" s="93"/>
      <c r="B45" s="359"/>
      <c r="C45" s="371"/>
      <c r="D45" s="385"/>
      <c r="E45" s="388"/>
      <c r="F45" s="388"/>
      <c r="G45" s="388"/>
      <c r="H45" s="388"/>
      <c r="I45" s="388"/>
      <c r="J45" s="388"/>
      <c r="K45" s="396"/>
      <c r="L45" s="365"/>
      <c r="M45" s="367"/>
      <c r="N45" s="369"/>
      <c r="O45" s="97" t="str">
        <f>$H$3</f>
        <v/>
      </c>
      <c r="P45" s="242">
        <f>'Evaluator 4'!L6</f>
        <v>0</v>
      </c>
      <c r="Q45" s="351"/>
    </row>
    <row r="46" spans="1:18" s="82" customFormat="1" ht="26.25" customHeight="1" x14ac:dyDescent="0.25">
      <c r="A46" s="93"/>
      <c r="B46" s="359"/>
      <c r="C46" s="371"/>
      <c r="D46" s="385"/>
      <c r="E46" s="388"/>
      <c r="F46" s="388"/>
      <c r="G46" s="388"/>
      <c r="H46" s="388"/>
      <c r="I46" s="388"/>
      <c r="J46" s="388"/>
      <c r="K46" s="396"/>
      <c r="L46" s="365"/>
      <c r="M46" s="367"/>
      <c r="N46" s="369"/>
      <c r="O46" s="241" t="str">
        <f>$I$3</f>
        <v/>
      </c>
      <c r="P46" s="133">
        <f>'Evaluator 5'!L6</f>
        <v>0</v>
      </c>
      <c r="Q46" s="351"/>
    </row>
    <row r="47" spans="1:18" s="82" customFormat="1" ht="25.5" customHeight="1" thickBot="1" x14ac:dyDescent="0.3">
      <c r="A47" s="93"/>
      <c r="B47" s="359"/>
      <c r="C47" s="372"/>
      <c r="D47" s="386"/>
      <c r="E47" s="389"/>
      <c r="F47" s="389"/>
      <c r="G47" s="389"/>
      <c r="H47" s="389"/>
      <c r="I47" s="389"/>
      <c r="J47" s="389"/>
      <c r="K47" s="397"/>
      <c r="L47" s="393"/>
      <c r="M47" s="394"/>
      <c r="N47" s="395"/>
      <c r="O47" s="244" t="str">
        <f>$J$3</f>
        <v/>
      </c>
      <c r="P47" s="135">
        <f>'Evaluator 6'!L6</f>
        <v>0</v>
      </c>
      <c r="Q47" s="352"/>
    </row>
    <row r="48" spans="1:18" ht="27" customHeight="1" x14ac:dyDescent="0.2">
      <c r="A48" s="93"/>
      <c r="B48" s="359"/>
      <c r="C48" s="371" t="str">
        <f>C23</f>
        <v>Economic Benefits</v>
      </c>
      <c r="D48" s="384">
        <f>Summary!C11</f>
        <v>10</v>
      </c>
      <c r="E48" s="387">
        <f>IF(E$3="","",'Evaluator 1'!$J$7)</f>
        <v>0</v>
      </c>
      <c r="F48" s="387">
        <f>IF(F$3="","",'Evaluator 2'!$J$7)</f>
        <v>0</v>
      </c>
      <c r="G48" s="387">
        <f>IF(G$3="","",'Evaluator 3'!$J$7)</f>
        <v>0</v>
      </c>
      <c r="H48" s="387" t="str">
        <f>IF(H$3="","",'Evaluator 4'!$J$7)</f>
        <v/>
      </c>
      <c r="I48" s="387" t="str">
        <f>IF(I$3="","",'Evaluator 5'!$J$7)</f>
        <v/>
      </c>
      <c r="J48" s="387" t="str">
        <f>IF(J$3="","",'Evaluator 6'!$J$7)</f>
        <v/>
      </c>
      <c r="K48" s="402">
        <f>SUM(E48:I53)/COUNT(E48:I53)</f>
        <v>0</v>
      </c>
      <c r="L48" s="364">
        <f>K48*D48*0.1</f>
        <v>0</v>
      </c>
      <c r="M48" s="366" t="s">
        <v>64</v>
      </c>
      <c r="N48" s="368">
        <f>D48</f>
        <v>10</v>
      </c>
      <c r="O48" s="96" t="str">
        <f>$E$3</f>
        <v>Evaluator 1</v>
      </c>
      <c r="P48" s="240">
        <f>'Evaluator 1'!L7</f>
        <v>0</v>
      </c>
      <c r="Q48" s="350"/>
      <c r="R48" s="82"/>
    </row>
    <row r="49" spans="1:18" s="82" customFormat="1" ht="26.25" customHeight="1" x14ac:dyDescent="0.25">
      <c r="A49" s="93"/>
      <c r="B49" s="359"/>
      <c r="C49" s="371"/>
      <c r="D49" s="385"/>
      <c r="E49" s="388"/>
      <c r="F49" s="388"/>
      <c r="G49" s="388"/>
      <c r="H49" s="388"/>
      <c r="I49" s="388"/>
      <c r="J49" s="388"/>
      <c r="K49" s="396"/>
      <c r="L49" s="365"/>
      <c r="M49" s="367"/>
      <c r="N49" s="369"/>
      <c r="O49" s="97" t="str">
        <f>$F$3</f>
        <v>Evaluator 2</v>
      </c>
      <c r="P49" s="240">
        <f>'Evaluator 2'!L7</f>
        <v>0</v>
      </c>
      <c r="Q49" s="351"/>
    </row>
    <row r="50" spans="1:18" s="82" customFormat="1" ht="26.25" customHeight="1" x14ac:dyDescent="0.25">
      <c r="A50" s="93"/>
      <c r="B50" s="359"/>
      <c r="C50" s="371"/>
      <c r="D50" s="385"/>
      <c r="E50" s="388"/>
      <c r="F50" s="388"/>
      <c r="G50" s="388"/>
      <c r="H50" s="388"/>
      <c r="I50" s="388"/>
      <c r="J50" s="388"/>
      <c r="K50" s="396"/>
      <c r="L50" s="365"/>
      <c r="M50" s="367"/>
      <c r="N50" s="369"/>
      <c r="O50" s="97" t="str">
        <f>$G$3</f>
        <v>Evaluator 3</v>
      </c>
      <c r="P50" s="240">
        <f>'Evaluator 3'!L7</f>
        <v>0</v>
      </c>
      <c r="Q50" s="351"/>
    </row>
    <row r="51" spans="1:18" s="82" customFormat="1" ht="26.25" customHeight="1" x14ac:dyDescent="0.25">
      <c r="A51" s="93"/>
      <c r="B51" s="359"/>
      <c r="C51" s="371"/>
      <c r="D51" s="385"/>
      <c r="E51" s="388"/>
      <c r="F51" s="388"/>
      <c r="G51" s="388"/>
      <c r="H51" s="388"/>
      <c r="I51" s="388"/>
      <c r="J51" s="388"/>
      <c r="K51" s="396"/>
      <c r="L51" s="365"/>
      <c r="M51" s="367"/>
      <c r="N51" s="369"/>
      <c r="O51" s="97" t="str">
        <f>$H$3</f>
        <v/>
      </c>
      <c r="P51" s="240">
        <f>'Evaluator 4'!L7</f>
        <v>0</v>
      </c>
      <c r="Q51" s="351"/>
    </row>
    <row r="52" spans="1:18" s="82" customFormat="1" ht="26.25" customHeight="1" x14ac:dyDescent="0.25">
      <c r="A52" s="93"/>
      <c r="B52" s="359"/>
      <c r="C52" s="371"/>
      <c r="D52" s="385"/>
      <c r="E52" s="388"/>
      <c r="F52" s="388"/>
      <c r="G52" s="388"/>
      <c r="H52" s="388"/>
      <c r="I52" s="388"/>
      <c r="J52" s="388"/>
      <c r="K52" s="396"/>
      <c r="L52" s="365"/>
      <c r="M52" s="367"/>
      <c r="N52" s="369"/>
      <c r="O52" s="241" t="str">
        <f>$I$3</f>
        <v/>
      </c>
      <c r="P52" s="134">
        <f>'Evaluator 5'!L7</f>
        <v>0</v>
      </c>
      <c r="Q52" s="351"/>
    </row>
    <row r="53" spans="1:18" s="82" customFormat="1" ht="26.25" customHeight="1" thickBot="1" x14ac:dyDescent="0.3">
      <c r="A53" s="93"/>
      <c r="B53" s="360"/>
      <c r="C53" s="371"/>
      <c r="D53" s="386"/>
      <c r="E53" s="389"/>
      <c r="F53" s="389"/>
      <c r="G53" s="389"/>
      <c r="H53" s="389"/>
      <c r="I53" s="389"/>
      <c r="J53" s="389"/>
      <c r="K53" s="397"/>
      <c r="L53" s="393"/>
      <c r="M53" s="394"/>
      <c r="N53" s="395"/>
      <c r="O53" s="244" t="str">
        <f>$J$3</f>
        <v/>
      </c>
      <c r="P53" s="135">
        <f>'Evaluator 6'!L7</f>
        <v>0</v>
      </c>
      <c r="Q53" s="352"/>
    </row>
    <row r="54" spans="1:18" s="82" customFormat="1" ht="26.45" customHeight="1" thickBot="1" x14ac:dyDescent="0.4">
      <c r="A54" s="94"/>
      <c r="B54" s="142"/>
      <c r="C54" s="218"/>
      <c r="D54" s="92"/>
      <c r="E54" s="204"/>
      <c r="F54" s="204"/>
      <c r="G54" s="204"/>
      <c r="H54" s="204"/>
      <c r="I54" s="204"/>
      <c r="J54" s="204"/>
      <c r="K54" s="87"/>
      <c r="L54" s="84"/>
      <c r="M54" s="48"/>
      <c r="N54" s="85"/>
      <c r="O54" s="90"/>
      <c r="P54" s="251"/>
      <c r="Q54" s="48"/>
      <c r="R54" s="48"/>
    </row>
    <row r="55" spans="1:18" s="82" customFormat="1" ht="26.45" customHeight="1" x14ac:dyDescent="0.25">
      <c r="A55" s="93"/>
      <c r="B55" s="358">
        <f>Summary!B18</f>
        <v>0</v>
      </c>
      <c r="C55" s="370" t="s">
        <v>56</v>
      </c>
      <c r="D55" s="373">
        <f>Summary!C8</f>
        <v>15</v>
      </c>
      <c r="E55" s="376">
        <f>IF(E$3="","",'Evaluator 1'!$N$4)</f>
        <v>0</v>
      </c>
      <c r="F55" s="376">
        <f>IF(F$3="","",'Evaluator 2'!$N$4)</f>
        <v>0</v>
      </c>
      <c r="G55" s="376">
        <f>IF(G$3="","",'Evaluator 3'!$N$4)</f>
        <v>0</v>
      </c>
      <c r="H55" s="376" t="str">
        <f>IF(H$3="","",'Evaluator 4'!$N$4)</f>
        <v/>
      </c>
      <c r="I55" s="376" t="str">
        <f>IF(I$3="","",'Evaluator 5'!$N$4)</f>
        <v/>
      </c>
      <c r="J55" s="376" t="str">
        <f>IF(J$3="","",'Evaluator 6'!$N$4)</f>
        <v/>
      </c>
      <c r="K55" s="380">
        <f>SUM(E55:J60)/COUNT(E55:J60)</f>
        <v>0</v>
      </c>
      <c r="L55" s="364">
        <f>K55*D55*0.1</f>
        <v>0</v>
      </c>
      <c r="M55" s="366" t="s">
        <v>64</v>
      </c>
      <c r="N55" s="368">
        <f>D55</f>
        <v>15</v>
      </c>
      <c r="O55" s="95" t="str">
        <f>$E$3</f>
        <v>Evaluator 1</v>
      </c>
      <c r="P55" s="252">
        <f>'Evaluator 1'!P4</f>
        <v>0</v>
      </c>
      <c r="Q55" s="350"/>
    </row>
    <row r="56" spans="1:18" s="82" customFormat="1" ht="26.45" customHeight="1" x14ac:dyDescent="0.25">
      <c r="A56" s="93"/>
      <c r="B56" s="359"/>
      <c r="C56" s="371"/>
      <c r="D56" s="412"/>
      <c r="E56" s="377"/>
      <c r="F56" s="377"/>
      <c r="G56" s="377"/>
      <c r="H56" s="377"/>
      <c r="I56" s="377"/>
      <c r="J56" s="377"/>
      <c r="K56" s="383"/>
      <c r="L56" s="365"/>
      <c r="M56" s="367"/>
      <c r="N56" s="369"/>
      <c r="O56" s="96" t="str">
        <f>$F$3</f>
        <v>Evaluator 2</v>
      </c>
      <c r="P56" s="253">
        <f>'Evaluator 2'!P4</f>
        <v>0</v>
      </c>
      <c r="Q56" s="351"/>
    </row>
    <row r="57" spans="1:18" s="82" customFormat="1" ht="26.45" customHeight="1" x14ac:dyDescent="0.25">
      <c r="A57" s="93"/>
      <c r="B57" s="359"/>
      <c r="C57" s="371"/>
      <c r="D57" s="412"/>
      <c r="E57" s="377"/>
      <c r="F57" s="377"/>
      <c r="G57" s="377"/>
      <c r="H57" s="377"/>
      <c r="I57" s="377"/>
      <c r="J57" s="377"/>
      <c r="K57" s="383"/>
      <c r="L57" s="365"/>
      <c r="M57" s="367"/>
      <c r="N57" s="369"/>
      <c r="O57" s="96" t="str">
        <f>$G$3</f>
        <v>Evaluator 3</v>
      </c>
      <c r="P57" s="253">
        <f>'Evaluator 3'!P4</f>
        <v>0</v>
      </c>
      <c r="Q57" s="351"/>
    </row>
    <row r="58" spans="1:18" s="82" customFormat="1" ht="26.45" customHeight="1" x14ac:dyDescent="0.25">
      <c r="A58" s="93"/>
      <c r="B58" s="359"/>
      <c r="C58" s="371"/>
      <c r="D58" s="412"/>
      <c r="E58" s="377"/>
      <c r="F58" s="377"/>
      <c r="G58" s="377"/>
      <c r="H58" s="377"/>
      <c r="I58" s="377"/>
      <c r="J58" s="377"/>
      <c r="K58" s="383"/>
      <c r="L58" s="365"/>
      <c r="M58" s="367"/>
      <c r="N58" s="369"/>
      <c r="O58" s="96" t="str">
        <f>$H$3</f>
        <v/>
      </c>
      <c r="P58" s="253">
        <f>'Evaluator 4'!P4</f>
        <v>0</v>
      </c>
      <c r="Q58" s="351"/>
    </row>
    <row r="59" spans="1:18" s="82" customFormat="1" ht="26.45" customHeight="1" x14ac:dyDescent="0.25">
      <c r="A59" s="93"/>
      <c r="B59" s="359"/>
      <c r="C59" s="371"/>
      <c r="D59" s="412"/>
      <c r="E59" s="377"/>
      <c r="F59" s="377"/>
      <c r="G59" s="377"/>
      <c r="H59" s="377"/>
      <c r="I59" s="377"/>
      <c r="J59" s="377"/>
      <c r="K59" s="383"/>
      <c r="L59" s="365"/>
      <c r="M59" s="367"/>
      <c r="N59" s="369"/>
      <c r="O59" s="239" t="str">
        <f>$I$3</f>
        <v/>
      </c>
      <c r="P59" s="234">
        <f>'Evaluator 5'!P4</f>
        <v>0</v>
      </c>
      <c r="Q59" s="351"/>
    </row>
    <row r="60" spans="1:18" s="82" customFormat="1" ht="26.45" customHeight="1" thickBot="1" x14ac:dyDescent="0.3">
      <c r="A60" s="93"/>
      <c r="B60" s="359"/>
      <c r="C60" s="371"/>
      <c r="D60" s="412"/>
      <c r="E60" s="377"/>
      <c r="F60" s="377"/>
      <c r="G60" s="377"/>
      <c r="H60" s="377"/>
      <c r="I60" s="377"/>
      <c r="J60" s="377"/>
      <c r="K60" s="383"/>
      <c r="L60" s="365"/>
      <c r="M60" s="367"/>
      <c r="N60" s="369"/>
      <c r="O60" s="239" t="str">
        <f>$J$3</f>
        <v/>
      </c>
      <c r="P60" s="235">
        <f>'Evaluator 6'!P4</f>
        <v>0</v>
      </c>
      <c r="Q60" s="351"/>
    </row>
    <row r="61" spans="1:18" s="82" customFormat="1" ht="26.45" customHeight="1" x14ac:dyDescent="0.25">
      <c r="A61" s="93"/>
      <c r="B61" s="359"/>
      <c r="C61" s="370" t="s">
        <v>57</v>
      </c>
      <c r="D61" s="373">
        <f>Summary!C9</f>
        <v>10</v>
      </c>
      <c r="E61" s="376">
        <f>IF(E$3="","",'Evaluator 1'!$N$5)</f>
        <v>0</v>
      </c>
      <c r="F61" s="376">
        <f>IF(F$3="","",'Evaluator 2'!$N$5)</f>
        <v>0</v>
      </c>
      <c r="G61" s="376">
        <f>IF(G$3="","",'Evaluator 3'!$N$5)</f>
        <v>0</v>
      </c>
      <c r="H61" s="376" t="str">
        <f>IF(H$3="","",'Evaluator 4'!$N$5)</f>
        <v/>
      </c>
      <c r="I61" s="376" t="str">
        <f>IF(I$3="","",'Evaluator 5'!$N$5)</f>
        <v/>
      </c>
      <c r="J61" s="376" t="str">
        <f>IF(J$3="","",'Evaluator 6'!$N$5)</f>
        <v/>
      </c>
      <c r="K61" s="380">
        <f>SUM(E61:J66)/COUNT(E61:J66)</f>
        <v>0</v>
      </c>
      <c r="L61" s="364">
        <f>K61*D61*0.1</f>
        <v>0</v>
      </c>
      <c r="M61" s="366" t="s">
        <v>64</v>
      </c>
      <c r="N61" s="368">
        <f>D61</f>
        <v>10</v>
      </c>
      <c r="O61" s="138" t="str">
        <f>$E$3</f>
        <v>Evaluator 1</v>
      </c>
      <c r="P61" s="254">
        <f>'Evaluator 1'!P5</f>
        <v>0</v>
      </c>
      <c r="Q61" s="350"/>
    </row>
    <row r="62" spans="1:18" s="82" customFormat="1" ht="26.45" customHeight="1" x14ac:dyDescent="0.25">
      <c r="A62" s="93"/>
      <c r="B62" s="359"/>
      <c r="C62" s="371"/>
      <c r="D62" s="378"/>
      <c r="E62" s="377"/>
      <c r="F62" s="377"/>
      <c r="G62" s="377"/>
      <c r="H62" s="377"/>
      <c r="I62" s="377"/>
      <c r="J62" s="377"/>
      <c r="K62" s="381"/>
      <c r="L62" s="365"/>
      <c r="M62" s="367"/>
      <c r="N62" s="369"/>
      <c r="O62" s="97" t="str">
        <f>$F$3</f>
        <v>Evaluator 2</v>
      </c>
      <c r="P62" s="255">
        <f>'Evaluator 2'!P5</f>
        <v>0</v>
      </c>
      <c r="Q62" s="351"/>
    </row>
    <row r="63" spans="1:18" s="82" customFormat="1" ht="26.45" customHeight="1" x14ac:dyDescent="0.25">
      <c r="A63" s="93"/>
      <c r="B63" s="359"/>
      <c r="C63" s="371"/>
      <c r="D63" s="378"/>
      <c r="E63" s="377"/>
      <c r="F63" s="377"/>
      <c r="G63" s="377"/>
      <c r="H63" s="377"/>
      <c r="I63" s="377"/>
      <c r="J63" s="377"/>
      <c r="K63" s="381"/>
      <c r="L63" s="365"/>
      <c r="M63" s="367"/>
      <c r="N63" s="369"/>
      <c r="O63" s="97" t="str">
        <f>$G$3</f>
        <v>Evaluator 3</v>
      </c>
      <c r="P63" s="255">
        <f>'Evaluator 3'!P5</f>
        <v>0</v>
      </c>
      <c r="Q63" s="351"/>
    </row>
    <row r="64" spans="1:18" s="82" customFormat="1" ht="26.45" customHeight="1" x14ac:dyDescent="0.25">
      <c r="A64" s="93"/>
      <c r="B64" s="359"/>
      <c r="C64" s="371"/>
      <c r="D64" s="378"/>
      <c r="E64" s="377"/>
      <c r="F64" s="377"/>
      <c r="G64" s="377"/>
      <c r="H64" s="377"/>
      <c r="I64" s="377"/>
      <c r="J64" s="377"/>
      <c r="K64" s="381"/>
      <c r="L64" s="365"/>
      <c r="M64" s="367"/>
      <c r="N64" s="369"/>
      <c r="O64" s="97" t="str">
        <f>$H$3</f>
        <v/>
      </c>
      <c r="P64" s="255">
        <f>'Evaluator 4'!P5</f>
        <v>0</v>
      </c>
      <c r="Q64" s="351"/>
    </row>
    <row r="65" spans="1:22" s="82" customFormat="1" ht="26.45" customHeight="1" x14ac:dyDescent="0.25">
      <c r="A65" s="93"/>
      <c r="B65" s="359"/>
      <c r="C65" s="371"/>
      <c r="D65" s="378"/>
      <c r="E65" s="377"/>
      <c r="F65" s="377"/>
      <c r="G65" s="377"/>
      <c r="H65" s="377"/>
      <c r="I65" s="377"/>
      <c r="J65" s="377"/>
      <c r="K65" s="381"/>
      <c r="L65" s="365"/>
      <c r="M65" s="367"/>
      <c r="N65" s="369"/>
      <c r="O65" s="241" t="str">
        <f>$I$3</f>
        <v/>
      </c>
      <c r="P65" s="236">
        <f>'Evaluator 5'!P5</f>
        <v>0</v>
      </c>
      <c r="Q65" s="351"/>
    </row>
    <row r="66" spans="1:22" s="82" customFormat="1" ht="26.45" customHeight="1" thickBot="1" x14ac:dyDescent="0.3">
      <c r="A66" s="93"/>
      <c r="B66" s="359"/>
      <c r="C66" s="371"/>
      <c r="D66" s="378"/>
      <c r="E66" s="377"/>
      <c r="F66" s="377"/>
      <c r="G66" s="377"/>
      <c r="H66" s="377"/>
      <c r="I66" s="377"/>
      <c r="J66" s="377"/>
      <c r="K66" s="381"/>
      <c r="L66" s="365"/>
      <c r="M66" s="367"/>
      <c r="N66" s="369"/>
      <c r="O66" s="241" t="str">
        <f>$J$3</f>
        <v/>
      </c>
      <c r="P66" s="236">
        <f>'Evaluator 6'!P5</f>
        <v>0</v>
      </c>
      <c r="Q66" s="351"/>
    </row>
    <row r="67" spans="1:22" ht="26.25" customHeight="1" x14ac:dyDescent="0.2">
      <c r="A67" s="93"/>
      <c r="B67" s="359"/>
      <c r="C67" s="370" t="s">
        <v>58</v>
      </c>
      <c r="D67" s="373">
        <f>Summary!C10</f>
        <v>5</v>
      </c>
      <c r="E67" s="376">
        <f>IF(E$3="","",'Evaluator 1'!$N$6)</f>
        <v>0</v>
      </c>
      <c r="F67" s="376">
        <f>IF(F$3="","",'Evaluator 2'!$N$6)</f>
        <v>0</v>
      </c>
      <c r="G67" s="376">
        <f>IF(G$3="","",'Evaluator 3'!$N$6)</f>
        <v>0</v>
      </c>
      <c r="H67" s="376" t="str">
        <f>IF(H$3="","",'Evaluator 4'!$N$6)</f>
        <v/>
      </c>
      <c r="I67" s="376" t="str">
        <f>IF(I$3="","",'Evaluator 5'!$N$6)</f>
        <v/>
      </c>
      <c r="J67" s="376" t="str">
        <f>IF(J$3="","",'Evaluator 6'!$N$6)</f>
        <v/>
      </c>
      <c r="K67" s="380">
        <f>SUM(E67:J72)/COUNT(E67:J72)</f>
        <v>0</v>
      </c>
      <c r="L67" s="364">
        <f>K67*D67*0.1</f>
        <v>0</v>
      </c>
      <c r="M67" s="366" t="s">
        <v>64</v>
      </c>
      <c r="N67" s="368">
        <f>D67</f>
        <v>5</v>
      </c>
      <c r="O67" s="138" t="str">
        <f>$E$3</f>
        <v>Evaluator 1</v>
      </c>
      <c r="P67" s="254">
        <f>'Evaluator 1'!P6</f>
        <v>0</v>
      </c>
      <c r="Q67" s="350"/>
      <c r="R67" s="82"/>
      <c r="S67" s="86"/>
      <c r="T67" s="86"/>
      <c r="U67" s="86"/>
      <c r="V67" s="86"/>
    </row>
    <row r="68" spans="1:22" s="82" customFormat="1" ht="26.45" customHeight="1" x14ac:dyDescent="0.25">
      <c r="A68" s="93"/>
      <c r="B68" s="359"/>
      <c r="C68" s="371"/>
      <c r="D68" s="378"/>
      <c r="E68" s="377"/>
      <c r="F68" s="377"/>
      <c r="G68" s="377"/>
      <c r="H68" s="377"/>
      <c r="I68" s="377"/>
      <c r="J68" s="377"/>
      <c r="K68" s="381"/>
      <c r="L68" s="365"/>
      <c r="M68" s="367"/>
      <c r="N68" s="369"/>
      <c r="O68" s="97" t="str">
        <f>$F$3</f>
        <v>Evaluator 2</v>
      </c>
      <c r="P68" s="256">
        <f>'Evaluator 2'!P6</f>
        <v>0</v>
      </c>
      <c r="Q68" s="351"/>
    </row>
    <row r="69" spans="1:22" s="82" customFormat="1" ht="26.45" customHeight="1" x14ac:dyDescent="0.25">
      <c r="A69" s="93"/>
      <c r="B69" s="359"/>
      <c r="C69" s="371"/>
      <c r="D69" s="378"/>
      <c r="E69" s="377"/>
      <c r="F69" s="377"/>
      <c r="G69" s="377"/>
      <c r="H69" s="377"/>
      <c r="I69" s="377"/>
      <c r="J69" s="377"/>
      <c r="K69" s="381"/>
      <c r="L69" s="365"/>
      <c r="M69" s="367"/>
      <c r="N69" s="369"/>
      <c r="O69" s="97" t="str">
        <f>$G$3</f>
        <v>Evaluator 3</v>
      </c>
      <c r="P69" s="256">
        <f>'Evaluator 3'!P6</f>
        <v>0</v>
      </c>
      <c r="Q69" s="351"/>
    </row>
    <row r="70" spans="1:22" s="82" customFormat="1" ht="26.45" customHeight="1" x14ac:dyDescent="0.25">
      <c r="A70" s="93"/>
      <c r="B70" s="359"/>
      <c r="C70" s="371"/>
      <c r="D70" s="378"/>
      <c r="E70" s="377"/>
      <c r="F70" s="377"/>
      <c r="G70" s="377"/>
      <c r="H70" s="377"/>
      <c r="I70" s="377"/>
      <c r="J70" s="377"/>
      <c r="K70" s="381"/>
      <c r="L70" s="365"/>
      <c r="M70" s="367"/>
      <c r="N70" s="369"/>
      <c r="O70" s="97" t="str">
        <f>$H$3</f>
        <v/>
      </c>
      <c r="P70" s="256">
        <f>'Evaluator 4'!P6</f>
        <v>0</v>
      </c>
      <c r="Q70" s="351"/>
    </row>
    <row r="71" spans="1:22" s="82" customFormat="1" ht="26.45" customHeight="1" x14ac:dyDescent="0.25">
      <c r="A71" s="93"/>
      <c r="B71" s="359"/>
      <c r="C71" s="371"/>
      <c r="D71" s="379"/>
      <c r="E71" s="377"/>
      <c r="F71" s="377"/>
      <c r="G71" s="377"/>
      <c r="H71" s="377"/>
      <c r="I71" s="377"/>
      <c r="J71" s="377"/>
      <c r="K71" s="382"/>
      <c r="L71" s="365"/>
      <c r="M71" s="367"/>
      <c r="N71" s="369"/>
      <c r="O71" s="241" t="str">
        <f>$I$3</f>
        <v/>
      </c>
      <c r="P71" s="237">
        <f>'Evaluator 5'!P6</f>
        <v>0</v>
      </c>
      <c r="Q71" s="351"/>
    </row>
    <row r="72" spans="1:22" s="82" customFormat="1" ht="26.45" customHeight="1" thickBot="1" x14ac:dyDescent="0.3">
      <c r="A72" s="93"/>
      <c r="B72" s="359"/>
      <c r="C72" s="371"/>
      <c r="D72" s="379"/>
      <c r="E72" s="377"/>
      <c r="F72" s="377"/>
      <c r="G72" s="377"/>
      <c r="H72" s="377"/>
      <c r="I72" s="377"/>
      <c r="J72" s="377"/>
      <c r="K72" s="382"/>
      <c r="L72" s="365"/>
      <c r="M72" s="367"/>
      <c r="N72" s="369"/>
      <c r="O72" s="244" t="str">
        <f>$J$3</f>
        <v/>
      </c>
      <c r="P72" s="238">
        <f>'Evaluator 6'!P6</f>
        <v>0</v>
      </c>
      <c r="Q72" s="352"/>
    </row>
    <row r="73" spans="1:22" s="82" customFormat="1" ht="26.45" customHeight="1" x14ac:dyDescent="0.25">
      <c r="A73" s="93"/>
      <c r="B73" s="359"/>
      <c r="C73" s="370" t="str">
        <f>C48</f>
        <v>Economic Benefits</v>
      </c>
      <c r="D73" s="416">
        <f>Summary!C11</f>
        <v>10</v>
      </c>
      <c r="E73" s="376">
        <f>IF(E$3="","",'Evaluator 1'!$N$7)</f>
        <v>0</v>
      </c>
      <c r="F73" s="376">
        <f>IF(F$3="","",'Evaluator 2'!$N$7)</f>
        <v>0</v>
      </c>
      <c r="G73" s="376">
        <f>IF(G$3="","",'Evaluator 3'!$N$7)</f>
        <v>0</v>
      </c>
      <c r="H73" s="376" t="str">
        <f>IF(H$3="","",'Evaluator 4'!$N$7)</f>
        <v/>
      </c>
      <c r="I73" s="376" t="str">
        <f>IF(I$3="","",'Evaluator 5'!$N$7)</f>
        <v/>
      </c>
      <c r="J73" s="376" t="str">
        <f>IF(J$3="","",'Evaluator 6'!$N$7)</f>
        <v/>
      </c>
      <c r="K73" s="380">
        <f>SUM(E73:J78)/COUNT(E73:J78)</f>
        <v>0</v>
      </c>
      <c r="L73" s="364">
        <f>K73*D73*0.1</f>
        <v>0</v>
      </c>
      <c r="M73" s="366" t="s">
        <v>64</v>
      </c>
      <c r="N73" s="368">
        <f>D73</f>
        <v>10</v>
      </c>
      <c r="O73" s="96" t="str">
        <f>$E$3</f>
        <v>Evaluator 1</v>
      </c>
      <c r="P73" s="240">
        <f>'Evaluator 1'!P7</f>
        <v>0</v>
      </c>
      <c r="Q73" s="351"/>
    </row>
    <row r="74" spans="1:22" s="82" customFormat="1" ht="26.45" customHeight="1" x14ac:dyDescent="0.25">
      <c r="A74" s="93"/>
      <c r="B74" s="359"/>
      <c r="C74" s="371"/>
      <c r="D74" s="385"/>
      <c r="E74" s="377"/>
      <c r="F74" s="377"/>
      <c r="G74" s="377"/>
      <c r="H74" s="377"/>
      <c r="I74" s="377"/>
      <c r="J74" s="377"/>
      <c r="K74" s="396"/>
      <c r="L74" s="365"/>
      <c r="M74" s="367"/>
      <c r="N74" s="369"/>
      <c r="O74" s="97" t="str">
        <f>$F$3</f>
        <v>Evaluator 2</v>
      </c>
      <c r="P74" s="240">
        <f>'Evaluator 2'!P7</f>
        <v>0</v>
      </c>
      <c r="Q74" s="351"/>
    </row>
    <row r="75" spans="1:22" s="82" customFormat="1" ht="26.45" customHeight="1" x14ac:dyDescent="0.25">
      <c r="A75" s="93"/>
      <c r="B75" s="359"/>
      <c r="C75" s="371"/>
      <c r="D75" s="385"/>
      <c r="E75" s="377"/>
      <c r="F75" s="377"/>
      <c r="G75" s="377"/>
      <c r="H75" s="377"/>
      <c r="I75" s="377"/>
      <c r="J75" s="377"/>
      <c r="K75" s="396"/>
      <c r="L75" s="365"/>
      <c r="M75" s="367"/>
      <c r="N75" s="369"/>
      <c r="O75" s="97" t="str">
        <f>$G$3</f>
        <v>Evaluator 3</v>
      </c>
      <c r="P75" s="240">
        <f>'Evaluator 3'!P7</f>
        <v>0</v>
      </c>
      <c r="Q75" s="351"/>
    </row>
    <row r="76" spans="1:22" s="82" customFormat="1" ht="26.45" customHeight="1" x14ac:dyDescent="0.25">
      <c r="A76" s="93"/>
      <c r="B76" s="359"/>
      <c r="C76" s="371"/>
      <c r="D76" s="385"/>
      <c r="E76" s="377"/>
      <c r="F76" s="377"/>
      <c r="G76" s="377"/>
      <c r="H76" s="377"/>
      <c r="I76" s="377"/>
      <c r="J76" s="377"/>
      <c r="K76" s="396"/>
      <c r="L76" s="365"/>
      <c r="M76" s="367"/>
      <c r="N76" s="369"/>
      <c r="O76" s="97" t="str">
        <f>$H$3</f>
        <v/>
      </c>
      <c r="P76" s="240">
        <f>'Evaluator 4'!P7</f>
        <v>0</v>
      </c>
      <c r="Q76" s="351"/>
    </row>
    <row r="77" spans="1:22" s="82" customFormat="1" ht="26.45" customHeight="1" x14ac:dyDescent="0.25">
      <c r="A77" s="93"/>
      <c r="B77" s="359"/>
      <c r="C77" s="371"/>
      <c r="D77" s="385"/>
      <c r="E77" s="377"/>
      <c r="F77" s="377"/>
      <c r="G77" s="377"/>
      <c r="H77" s="377"/>
      <c r="I77" s="377"/>
      <c r="J77" s="377"/>
      <c r="K77" s="396"/>
      <c r="L77" s="365"/>
      <c r="M77" s="367"/>
      <c r="N77" s="369"/>
      <c r="O77" s="241" t="str">
        <f>$I$3</f>
        <v/>
      </c>
      <c r="P77" s="134">
        <f>'Evaluator 5'!P7</f>
        <v>0</v>
      </c>
      <c r="Q77" s="351"/>
    </row>
    <row r="78" spans="1:22" s="82" customFormat="1" ht="26.45" customHeight="1" thickBot="1" x14ac:dyDescent="0.3">
      <c r="A78" s="93"/>
      <c r="B78" s="360"/>
      <c r="C78" s="372"/>
      <c r="D78" s="386"/>
      <c r="E78" s="417"/>
      <c r="F78" s="417"/>
      <c r="G78" s="417"/>
      <c r="H78" s="417"/>
      <c r="I78" s="417"/>
      <c r="J78" s="417"/>
      <c r="K78" s="397"/>
      <c r="L78" s="393"/>
      <c r="M78" s="394"/>
      <c r="N78" s="395"/>
      <c r="O78" s="244" t="str">
        <f>$J$3</f>
        <v/>
      </c>
      <c r="P78" s="135">
        <f>'Evaluator 6'!P7</f>
        <v>0</v>
      </c>
      <c r="Q78" s="352"/>
    </row>
    <row r="79" spans="1:22" s="82" customFormat="1" ht="26.45" customHeight="1" thickBot="1" x14ac:dyDescent="0.4">
      <c r="A79" s="94"/>
      <c r="B79" s="142"/>
      <c r="C79" s="222"/>
      <c r="D79" s="92"/>
      <c r="E79" s="204"/>
      <c r="F79" s="204"/>
      <c r="G79" s="204"/>
      <c r="H79" s="204"/>
      <c r="I79" s="204"/>
      <c r="J79" s="204"/>
      <c r="K79" s="83"/>
      <c r="L79" s="84"/>
      <c r="M79" s="48"/>
      <c r="N79" s="85"/>
      <c r="O79" s="90"/>
      <c r="P79" s="251"/>
      <c r="Q79" s="48"/>
      <c r="R79" s="86"/>
    </row>
    <row r="80" spans="1:22" s="82" customFormat="1" ht="26.45" customHeight="1" x14ac:dyDescent="0.25">
      <c r="A80" s="93"/>
      <c r="B80" s="358">
        <f>Summary!B19</f>
        <v>0</v>
      </c>
      <c r="C80" s="370" t="s">
        <v>56</v>
      </c>
      <c r="D80" s="373">
        <f>Summary!C8</f>
        <v>15</v>
      </c>
      <c r="E80" s="376">
        <f>IF(E$3="","",'Evaluator 1'!$R$4)</f>
        <v>0</v>
      </c>
      <c r="F80" s="376">
        <f>IF(F$3="","",'Evaluator 2'!$R$4)</f>
        <v>0</v>
      </c>
      <c r="G80" s="376">
        <f>IF(G$3="","",'Evaluator 3'!$R$4)</f>
        <v>0</v>
      </c>
      <c r="H80" s="376" t="str">
        <f>IF(H$3="","",'Evaluator 4'!$R$4)</f>
        <v/>
      </c>
      <c r="I80" s="376" t="str">
        <f>IF(I$3="","",'Evaluator 5'!$R$4)</f>
        <v/>
      </c>
      <c r="J80" s="376" t="str">
        <f>IF(J$3="","",'Evaluator 6'!$R$4)</f>
        <v/>
      </c>
      <c r="K80" s="380">
        <f>SUM(E80:J85)/COUNT(E80:J85)</f>
        <v>0</v>
      </c>
      <c r="L80" s="364">
        <f>K80*D80*0.1</f>
        <v>0</v>
      </c>
      <c r="M80" s="366" t="s">
        <v>64</v>
      </c>
      <c r="N80" s="368">
        <f>D80</f>
        <v>15</v>
      </c>
      <c r="O80" s="95" t="str">
        <f>$E$3</f>
        <v>Evaluator 1</v>
      </c>
      <c r="P80" s="248">
        <f>'Evaluator 1'!T4</f>
        <v>0</v>
      </c>
      <c r="Q80" s="350"/>
    </row>
    <row r="81" spans="1:18" s="82" customFormat="1" ht="26.45" customHeight="1" x14ac:dyDescent="0.25">
      <c r="A81" s="93"/>
      <c r="B81" s="359"/>
      <c r="C81" s="371"/>
      <c r="D81" s="412"/>
      <c r="E81" s="377"/>
      <c r="F81" s="377"/>
      <c r="G81" s="377"/>
      <c r="H81" s="377"/>
      <c r="I81" s="377"/>
      <c r="J81" s="377"/>
      <c r="K81" s="383"/>
      <c r="L81" s="365"/>
      <c r="M81" s="367"/>
      <c r="N81" s="369"/>
      <c r="O81" s="96" t="str">
        <f>$F$3</f>
        <v>Evaluator 2</v>
      </c>
      <c r="P81" s="240">
        <f>'Evaluator 2'!T4</f>
        <v>0</v>
      </c>
      <c r="Q81" s="351"/>
    </row>
    <row r="82" spans="1:18" s="82" customFormat="1" ht="26.45" customHeight="1" x14ac:dyDescent="0.25">
      <c r="A82" s="93"/>
      <c r="B82" s="359"/>
      <c r="C82" s="371"/>
      <c r="D82" s="412"/>
      <c r="E82" s="377"/>
      <c r="F82" s="377"/>
      <c r="G82" s="377"/>
      <c r="H82" s="377"/>
      <c r="I82" s="377"/>
      <c r="J82" s="377"/>
      <c r="K82" s="383"/>
      <c r="L82" s="365"/>
      <c r="M82" s="367"/>
      <c r="N82" s="369"/>
      <c r="O82" s="96" t="str">
        <f>$G$3</f>
        <v>Evaluator 3</v>
      </c>
      <c r="P82" s="240">
        <f>'Evaluator 3'!T4</f>
        <v>0</v>
      </c>
      <c r="Q82" s="351"/>
    </row>
    <row r="83" spans="1:18" s="82" customFormat="1" ht="26.45" customHeight="1" x14ac:dyDescent="0.25">
      <c r="A83" s="93"/>
      <c r="B83" s="359"/>
      <c r="C83" s="371"/>
      <c r="D83" s="412"/>
      <c r="E83" s="377"/>
      <c r="F83" s="377"/>
      <c r="G83" s="377"/>
      <c r="H83" s="377"/>
      <c r="I83" s="377"/>
      <c r="J83" s="377"/>
      <c r="K83" s="383"/>
      <c r="L83" s="365"/>
      <c r="M83" s="367"/>
      <c r="N83" s="369"/>
      <c r="O83" s="96" t="str">
        <f>$H$3</f>
        <v/>
      </c>
      <c r="P83" s="240">
        <f>'Evaluator 4'!T4</f>
        <v>0</v>
      </c>
      <c r="Q83" s="351"/>
    </row>
    <row r="84" spans="1:18" s="82" customFormat="1" ht="26.45" customHeight="1" x14ac:dyDescent="0.25">
      <c r="A84" s="93"/>
      <c r="B84" s="359"/>
      <c r="C84" s="371"/>
      <c r="D84" s="412"/>
      <c r="E84" s="377"/>
      <c r="F84" s="377"/>
      <c r="G84" s="377"/>
      <c r="H84" s="377"/>
      <c r="I84" s="377"/>
      <c r="J84" s="377"/>
      <c r="K84" s="383"/>
      <c r="L84" s="365"/>
      <c r="M84" s="367"/>
      <c r="N84" s="369"/>
      <c r="O84" s="239" t="str">
        <f>$I$3</f>
        <v/>
      </c>
      <c r="P84" s="134">
        <f>'Evaluator 5'!T4</f>
        <v>0</v>
      </c>
      <c r="Q84" s="351"/>
    </row>
    <row r="85" spans="1:18" s="82" customFormat="1" ht="26.45" customHeight="1" thickBot="1" x14ac:dyDescent="0.3">
      <c r="A85" s="93"/>
      <c r="B85" s="359"/>
      <c r="C85" s="371"/>
      <c r="D85" s="412"/>
      <c r="E85" s="377"/>
      <c r="F85" s="377"/>
      <c r="G85" s="377"/>
      <c r="H85" s="377"/>
      <c r="I85" s="377"/>
      <c r="J85" s="377"/>
      <c r="K85" s="383"/>
      <c r="L85" s="365"/>
      <c r="M85" s="367"/>
      <c r="N85" s="369"/>
      <c r="O85" s="239" t="str">
        <f>$J$3</f>
        <v/>
      </c>
      <c r="P85" s="134">
        <f>'Evaluator 6'!T4</f>
        <v>0</v>
      </c>
      <c r="Q85" s="351"/>
    </row>
    <row r="86" spans="1:18" ht="26.25" customHeight="1" x14ac:dyDescent="0.2">
      <c r="A86" s="93"/>
      <c r="B86" s="359"/>
      <c r="C86" s="370" t="s">
        <v>57</v>
      </c>
      <c r="D86" s="373">
        <f>Summary!C9</f>
        <v>10</v>
      </c>
      <c r="E86" s="376">
        <f>IF(E$3="","",'Evaluator 1'!$R$5)</f>
        <v>0</v>
      </c>
      <c r="F86" s="376">
        <f>IF(F$3="","",'Evaluator 2'!$R$5)</f>
        <v>0</v>
      </c>
      <c r="G86" s="376">
        <f>IF(G$3="","",'Evaluator 3'!$R$5)</f>
        <v>0</v>
      </c>
      <c r="H86" s="376" t="str">
        <f>IF(H$3="","",'Evaluator 4'!$R$5)</f>
        <v/>
      </c>
      <c r="I86" s="376" t="str">
        <f>IF(I$3="","",'Evaluator 5'!$R$5)</f>
        <v/>
      </c>
      <c r="J86" s="376" t="str">
        <f>IF(J$3="","",'Evaluator 6'!$R$5)</f>
        <v/>
      </c>
      <c r="K86" s="380">
        <f>SUM(E86:J91)/COUNT(E86:J91)</f>
        <v>0</v>
      </c>
      <c r="L86" s="364">
        <f>K86*D86*0.1</f>
        <v>0</v>
      </c>
      <c r="M86" s="366" t="s">
        <v>64</v>
      </c>
      <c r="N86" s="368">
        <f>D86</f>
        <v>10</v>
      </c>
      <c r="O86" s="138" t="str">
        <f>$E$3</f>
        <v>Evaluator 1</v>
      </c>
      <c r="P86" s="248">
        <f>'Evaluator 1'!T5</f>
        <v>0</v>
      </c>
      <c r="Q86" s="350"/>
      <c r="R86" s="82"/>
    </row>
    <row r="87" spans="1:18" s="82" customFormat="1" ht="26.45" customHeight="1" x14ac:dyDescent="0.25">
      <c r="A87" s="93"/>
      <c r="B87" s="359"/>
      <c r="C87" s="371"/>
      <c r="D87" s="378"/>
      <c r="E87" s="377"/>
      <c r="F87" s="377"/>
      <c r="G87" s="377"/>
      <c r="H87" s="377"/>
      <c r="I87" s="377"/>
      <c r="J87" s="377"/>
      <c r="K87" s="381"/>
      <c r="L87" s="365"/>
      <c r="M87" s="367"/>
      <c r="N87" s="369"/>
      <c r="O87" s="97" t="str">
        <f>$F$3</f>
        <v>Evaluator 2</v>
      </c>
      <c r="P87" s="242">
        <f>'Evaluator 2'!T5</f>
        <v>0</v>
      </c>
      <c r="Q87" s="351"/>
    </row>
    <row r="88" spans="1:18" s="82" customFormat="1" ht="26.45" customHeight="1" x14ac:dyDescent="0.25">
      <c r="A88" s="93"/>
      <c r="B88" s="359"/>
      <c r="C88" s="371"/>
      <c r="D88" s="378"/>
      <c r="E88" s="377"/>
      <c r="F88" s="377"/>
      <c r="G88" s="377"/>
      <c r="H88" s="377"/>
      <c r="I88" s="377"/>
      <c r="J88" s="377"/>
      <c r="K88" s="381"/>
      <c r="L88" s="365"/>
      <c r="M88" s="367"/>
      <c r="N88" s="369"/>
      <c r="O88" s="97" t="str">
        <f>$G$3</f>
        <v>Evaluator 3</v>
      </c>
      <c r="P88" s="242">
        <f>'Evaluator 3'!T5</f>
        <v>0</v>
      </c>
      <c r="Q88" s="351"/>
    </row>
    <row r="89" spans="1:18" s="82" customFormat="1" ht="26.45" customHeight="1" x14ac:dyDescent="0.25">
      <c r="A89" s="93"/>
      <c r="B89" s="359"/>
      <c r="C89" s="371"/>
      <c r="D89" s="378"/>
      <c r="E89" s="377"/>
      <c r="F89" s="377"/>
      <c r="G89" s="377"/>
      <c r="H89" s="377"/>
      <c r="I89" s="377"/>
      <c r="J89" s="377"/>
      <c r="K89" s="381"/>
      <c r="L89" s="365"/>
      <c r="M89" s="367"/>
      <c r="N89" s="369"/>
      <c r="O89" s="97" t="str">
        <f>$H$3</f>
        <v/>
      </c>
      <c r="P89" s="242">
        <f>'Evaluator 4'!T5</f>
        <v>0</v>
      </c>
      <c r="Q89" s="351"/>
    </row>
    <row r="90" spans="1:18" s="82" customFormat="1" ht="26.45" customHeight="1" x14ac:dyDescent="0.25">
      <c r="A90" s="93"/>
      <c r="B90" s="359"/>
      <c r="C90" s="371"/>
      <c r="D90" s="378"/>
      <c r="E90" s="377"/>
      <c r="F90" s="377"/>
      <c r="G90" s="377"/>
      <c r="H90" s="377"/>
      <c r="I90" s="377"/>
      <c r="J90" s="377"/>
      <c r="K90" s="381"/>
      <c r="L90" s="365"/>
      <c r="M90" s="367"/>
      <c r="N90" s="369"/>
      <c r="O90" s="241" t="str">
        <f>$I$3</f>
        <v/>
      </c>
      <c r="P90" s="133">
        <f>'Evaluator 5'!T5</f>
        <v>0</v>
      </c>
      <c r="Q90" s="351"/>
    </row>
    <row r="91" spans="1:18" s="82" customFormat="1" ht="26.45" customHeight="1" thickBot="1" x14ac:dyDescent="0.3">
      <c r="A91" s="93"/>
      <c r="B91" s="359"/>
      <c r="C91" s="371"/>
      <c r="D91" s="378"/>
      <c r="E91" s="377"/>
      <c r="F91" s="377"/>
      <c r="G91" s="377"/>
      <c r="H91" s="377"/>
      <c r="I91" s="377"/>
      <c r="J91" s="377"/>
      <c r="K91" s="381"/>
      <c r="L91" s="365"/>
      <c r="M91" s="367"/>
      <c r="N91" s="369"/>
      <c r="O91" s="241" t="str">
        <f>$J$3</f>
        <v/>
      </c>
      <c r="P91" s="133">
        <f>'Evaluator 6'!T5</f>
        <v>0</v>
      </c>
      <c r="Q91" s="351"/>
    </row>
    <row r="92" spans="1:18" s="82" customFormat="1" ht="26.45" customHeight="1" x14ac:dyDescent="0.25">
      <c r="A92" s="93"/>
      <c r="B92" s="359"/>
      <c r="C92" s="370" t="s">
        <v>58</v>
      </c>
      <c r="D92" s="373">
        <f>Summary!C10</f>
        <v>5</v>
      </c>
      <c r="E92" s="376">
        <f>IF(E$3="","",'Evaluator 1'!$R$6)</f>
        <v>0</v>
      </c>
      <c r="F92" s="376">
        <f>IF(F$3="","",'Evaluator 2'!$R$6)</f>
        <v>0</v>
      </c>
      <c r="G92" s="376">
        <f>IF(G$3="","",'Evaluator 3'!$R$6)</f>
        <v>0</v>
      </c>
      <c r="H92" s="376" t="str">
        <f>IF(H$3="","",'Evaluator 4'!$R$6)</f>
        <v/>
      </c>
      <c r="I92" s="376" t="str">
        <f>IF(I$3="","",'Evaluator 5'!$R$6)</f>
        <v/>
      </c>
      <c r="J92" s="376" t="str">
        <f>IF(J$3="","",'Evaluator 6'!$R$6)</f>
        <v/>
      </c>
      <c r="K92" s="380">
        <f>SUM(E92:J97)/COUNT(E92:J97)</f>
        <v>0</v>
      </c>
      <c r="L92" s="364">
        <f>K92*D92*0.1</f>
        <v>0</v>
      </c>
      <c r="M92" s="366" t="s">
        <v>64</v>
      </c>
      <c r="N92" s="368">
        <f>D92</f>
        <v>5</v>
      </c>
      <c r="O92" s="138" t="str">
        <f>$E$3</f>
        <v>Evaluator 1</v>
      </c>
      <c r="P92" s="258">
        <f>'Evaluator 1'!$T$6</f>
        <v>0</v>
      </c>
      <c r="Q92" s="350"/>
    </row>
    <row r="93" spans="1:18" s="82" customFormat="1" ht="26.45" customHeight="1" x14ac:dyDescent="0.25">
      <c r="A93" s="93"/>
      <c r="B93" s="359"/>
      <c r="C93" s="371"/>
      <c r="D93" s="378"/>
      <c r="E93" s="377"/>
      <c r="F93" s="377"/>
      <c r="G93" s="377"/>
      <c r="H93" s="377"/>
      <c r="I93" s="377"/>
      <c r="J93" s="377"/>
      <c r="K93" s="381"/>
      <c r="L93" s="365"/>
      <c r="M93" s="367"/>
      <c r="N93" s="369"/>
      <c r="O93" s="97" t="str">
        <f>$F$3</f>
        <v>Evaluator 2</v>
      </c>
      <c r="P93" s="133">
        <f>'Evaluator 2'!$T$6</f>
        <v>0</v>
      </c>
      <c r="Q93" s="351"/>
    </row>
    <row r="94" spans="1:18" s="82" customFormat="1" ht="26.45" customHeight="1" x14ac:dyDescent="0.25">
      <c r="A94" s="93"/>
      <c r="B94" s="359"/>
      <c r="C94" s="371"/>
      <c r="D94" s="378"/>
      <c r="E94" s="377"/>
      <c r="F94" s="377"/>
      <c r="G94" s="377"/>
      <c r="H94" s="377"/>
      <c r="I94" s="377"/>
      <c r="J94" s="377"/>
      <c r="K94" s="381"/>
      <c r="L94" s="365"/>
      <c r="M94" s="367"/>
      <c r="N94" s="369"/>
      <c r="O94" s="97" t="str">
        <f>$G$3</f>
        <v>Evaluator 3</v>
      </c>
      <c r="P94" s="133">
        <f>'Evaluator 3'!T6</f>
        <v>0</v>
      </c>
      <c r="Q94" s="351"/>
    </row>
    <row r="95" spans="1:18" s="82" customFormat="1" ht="26.45" customHeight="1" x14ac:dyDescent="0.25">
      <c r="A95" s="93"/>
      <c r="B95" s="359"/>
      <c r="C95" s="371"/>
      <c r="D95" s="378"/>
      <c r="E95" s="377"/>
      <c r="F95" s="377"/>
      <c r="G95" s="377"/>
      <c r="H95" s="377"/>
      <c r="I95" s="377"/>
      <c r="J95" s="377"/>
      <c r="K95" s="381"/>
      <c r="L95" s="365"/>
      <c r="M95" s="367"/>
      <c r="N95" s="369"/>
      <c r="O95" s="241" t="str">
        <f>$H$3</f>
        <v/>
      </c>
      <c r="P95" s="133">
        <f>'Evaluator 4'!T6</f>
        <v>0</v>
      </c>
      <c r="Q95" s="351"/>
    </row>
    <row r="96" spans="1:18" s="82" customFormat="1" ht="26.45" customHeight="1" x14ac:dyDescent="0.25">
      <c r="A96" s="93"/>
      <c r="B96" s="359"/>
      <c r="C96" s="371"/>
      <c r="D96" s="379"/>
      <c r="E96" s="377"/>
      <c r="F96" s="377"/>
      <c r="G96" s="377"/>
      <c r="H96" s="377"/>
      <c r="I96" s="377"/>
      <c r="J96" s="377"/>
      <c r="K96" s="382"/>
      <c r="L96" s="365"/>
      <c r="M96" s="367"/>
      <c r="N96" s="369"/>
      <c r="O96" s="241" t="str">
        <f>$I$3</f>
        <v/>
      </c>
      <c r="P96" s="133">
        <f>'Evaluator 5'!T6</f>
        <v>0</v>
      </c>
      <c r="Q96" s="351"/>
    </row>
    <row r="97" spans="1:22" s="82" customFormat="1" ht="26.45" customHeight="1" thickBot="1" x14ac:dyDescent="0.3">
      <c r="A97" s="93"/>
      <c r="B97" s="359"/>
      <c r="C97" s="371"/>
      <c r="D97" s="379"/>
      <c r="E97" s="377"/>
      <c r="F97" s="377"/>
      <c r="G97" s="377"/>
      <c r="H97" s="377"/>
      <c r="I97" s="377"/>
      <c r="J97" s="377"/>
      <c r="K97" s="382"/>
      <c r="L97" s="365"/>
      <c r="M97" s="367"/>
      <c r="N97" s="369"/>
      <c r="O97" s="244" t="str">
        <f>$J$3</f>
        <v/>
      </c>
      <c r="P97" s="135">
        <f>'Evaluator 6'!T6</f>
        <v>0</v>
      </c>
      <c r="Q97" s="352"/>
    </row>
    <row r="98" spans="1:22" s="82" customFormat="1" ht="26.45" customHeight="1" x14ac:dyDescent="0.25">
      <c r="A98" s="93"/>
      <c r="B98" s="359"/>
      <c r="C98" s="370" t="str">
        <f>C73</f>
        <v>Economic Benefits</v>
      </c>
      <c r="D98" s="373">
        <f>Summary!C11</f>
        <v>10</v>
      </c>
      <c r="E98" s="376">
        <f>IF(E$3="","",'Evaluator 1'!$R$7)</f>
        <v>0</v>
      </c>
      <c r="F98" s="376">
        <f>IF(F$3="","",'Evaluator 2'!$R$7)</f>
        <v>0</v>
      </c>
      <c r="G98" s="376">
        <f>IF(G$3="","",'Evaluator 3'!$R$7)</f>
        <v>0</v>
      </c>
      <c r="H98" s="376" t="str">
        <f>IF(H$3="","",'Evaluator 4'!$R$7)</f>
        <v/>
      </c>
      <c r="I98" s="376" t="str">
        <f>IF(I$3="","",'Evaluator 5'!$R$7)</f>
        <v/>
      </c>
      <c r="J98" s="376" t="str">
        <f>IF(J$3="","",'Evaluator 6'!$R$7)</f>
        <v/>
      </c>
      <c r="K98" s="380">
        <f>SUM(E98:J103)/COUNT(E98:J103)</f>
        <v>0</v>
      </c>
      <c r="L98" s="364">
        <f>K98*D98*0.1</f>
        <v>0</v>
      </c>
      <c r="M98" s="366" t="s">
        <v>64</v>
      </c>
      <c r="N98" s="368">
        <f>D98</f>
        <v>10</v>
      </c>
      <c r="O98" s="96" t="str">
        <f>$E$3</f>
        <v>Evaluator 1</v>
      </c>
      <c r="P98" s="240">
        <f>'Evaluator 1'!T7</f>
        <v>0</v>
      </c>
      <c r="Q98" s="351"/>
    </row>
    <row r="99" spans="1:22" s="82" customFormat="1" ht="26.45" customHeight="1" x14ac:dyDescent="0.25">
      <c r="A99" s="93"/>
      <c r="B99" s="359"/>
      <c r="C99" s="371"/>
      <c r="D99" s="374"/>
      <c r="E99" s="377"/>
      <c r="F99" s="377"/>
      <c r="G99" s="377"/>
      <c r="H99" s="377"/>
      <c r="I99" s="377"/>
      <c r="J99" s="377"/>
      <c r="K99" s="396"/>
      <c r="L99" s="365"/>
      <c r="M99" s="367"/>
      <c r="N99" s="369"/>
      <c r="O99" s="97" t="str">
        <f>$F$3</f>
        <v>Evaluator 2</v>
      </c>
      <c r="P99" s="240">
        <f>'Evaluator 2'!T7</f>
        <v>0</v>
      </c>
      <c r="Q99" s="351"/>
    </row>
    <row r="100" spans="1:22" s="82" customFormat="1" ht="26.45" customHeight="1" x14ac:dyDescent="0.25">
      <c r="A100" s="93"/>
      <c r="B100" s="359"/>
      <c r="C100" s="371"/>
      <c r="D100" s="374"/>
      <c r="E100" s="377"/>
      <c r="F100" s="377"/>
      <c r="G100" s="377"/>
      <c r="H100" s="377"/>
      <c r="I100" s="377"/>
      <c r="J100" s="377"/>
      <c r="K100" s="396"/>
      <c r="L100" s="365"/>
      <c r="M100" s="367"/>
      <c r="N100" s="369"/>
      <c r="O100" s="97" t="str">
        <f>$G$3</f>
        <v>Evaluator 3</v>
      </c>
      <c r="P100" s="240">
        <f>'Evaluator 3'!T7</f>
        <v>0</v>
      </c>
      <c r="Q100" s="351"/>
    </row>
    <row r="101" spans="1:22" s="82" customFormat="1" ht="26.45" customHeight="1" x14ac:dyDescent="0.25">
      <c r="A101" s="93"/>
      <c r="B101" s="359"/>
      <c r="C101" s="371"/>
      <c r="D101" s="374"/>
      <c r="E101" s="377"/>
      <c r="F101" s="377"/>
      <c r="G101" s="377"/>
      <c r="H101" s="377"/>
      <c r="I101" s="377"/>
      <c r="J101" s="377"/>
      <c r="K101" s="396"/>
      <c r="L101" s="365"/>
      <c r="M101" s="367"/>
      <c r="N101" s="369"/>
      <c r="O101" s="97" t="str">
        <f>$H$3</f>
        <v/>
      </c>
      <c r="P101" s="240">
        <f>'Evaluator 4'!T7</f>
        <v>0</v>
      </c>
      <c r="Q101" s="351"/>
    </row>
    <row r="102" spans="1:22" s="82" customFormat="1" ht="26.45" customHeight="1" x14ac:dyDescent="0.25">
      <c r="A102" s="93"/>
      <c r="B102" s="359"/>
      <c r="C102" s="371"/>
      <c r="D102" s="374"/>
      <c r="E102" s="377"/>
      <c r="F102" s="377"/>
      <c r="G102" s="377"/>
      <c r="H102" s="377"/>
      <c r="I102" s="377"/>
      <c r="J102" s="377"/>
      <c r="K102" s="396"/>
      <c r="L102" s="365"/>
      <c r="M102" s="367"/>
      <c r="N102" s="369"/>
      <c r="O102" s="241" t="str">
        <f>$I$3</f>
        <v/>
      </c>
      <c r="P102" s="134">
        <f>'Evaluator 5'!T7</f>
        <v>0</v>
      </c>
      <c r="Q102" s="351"/>
    </row>
    <row r="103" spans="1:22" s="82" customFormat="1" ht="26.45" customHeight="1" thickBot="1" x14ac:dyDescent="0.3">
      <c r="A103" s="93"/>
      <c r="B103" s="360"/>
      <c r="C103" s="372"/>
      <c r="D103" s="375"/>
      <c r="E103" s="377"/>
      <c r="F103" s="377"/>
      <c r="G103" s="377"/>
      <c r="H103" s="377"/>
      <c r="I103" s="377"/>
      <c r="J103" s="377"/>
      <c r="K103" s="397"/>
      <c r="L103" s="393"/>
      <c r="M103" s="394"/>
      <c r="N103" s="395"/>
      <c r="O103" s="244" t="str">
        <f>$J$3</f>
        <v/>
      </c>
      <c r="P103" s="135">
        <f>'Evaluator 6'!T7</f>
        <v>0</v>
      </c>
      <c r="Q103" s="352"/>
    </row>
    <row r="104" spans="1:22" s="82" customFormat="1" ht="26.45" customHeight="1" thickBot="1" x14ac:dyDescent="0.4">
      <c r="A104" s="94"/>
      <c r="B104" s="142"/>
      <c r="C104" s="222"/>
      <c r="D104" s="92"/>
      <c r="E104" s="204"/>
      <c r="F104" s="204"/>
      <c r="G104" s="204"/>
      <c r="H104" s="204"/>
      <c r="I104" s="204"/>
      <c r="J104" s="204"/>
      <c r="K104" s="87"/>
      <c r="L104" s="84"/>
      <c r="M104" s="48"/>
      <c r="N104" s="85"/>
      <c r="O104" s="90"/>
      <c r="P104" s="251"/>
      <c r="Q104" s="48"/>
      <c r="R104" s="48"/>
    </row>
    <row r="105" spans="1:22" ht="26.25" customHeight="1" x14ac:dyDescent="0.2">
      <c r="A105" s="93"/>
      <c r="B105" s="358">
        <f>Summary!B20</f>
        <v>0</v>
      </c>
      <c r="C105" s="370" t="s">
        <v>56</v>
      </c>
      <c r="D105" s="373">
        <f>Summary!C8</f>
        <v>15</v>
      </c>
      <c r="E105" s="376">
        <f>IF(E$3="","",'Evaluator 1'!$V$4)</f>
        <v>0</v>
      </c>
      <c r="F105" s="376">
        <f>IF(F$3="","",'Evaluator 2'!$V$4)</f>
        <v>0</v>
      </c>
      <c r="G105" s="376">
        <f>IF(G$3="","",'Evaluator 3'!$V$4)</f>
        <v>0</v>
      </c>
      <c r="H105" s="376" t="str">
        <f>IF(H$3="","",'Evaluator 4'!$V$4)</f>
        <v/>
      </c>
      <c r="I105" s="376" t="str">
        <f>IF(I$3="","",'Evaluator 5'!$V$4)</f>
        <v/>
      </c>
      <c r="J105" s="376" t="str">
        <f>IF(J$3="","",'Evaluator 6'!$V$4)</f>
        <v/>
      </c>
      <c r="K105" s="380">
        <f>SUM(E105:J110)/COUNT(E105:J110)</f>
        <v>0</v>
      </c>
      <c r="L105" s="364">
        <f>K105*D105*0.1</f>
        <v>0</v>
      </c>
      <c r="M105" s="366" t="s">
        <v>64</v>
      </c>
      <c r="N105" s="368">
        <f>D105</f>
        <v>15</v>
      </c>
      <c r="O105" s="95" t="str">
        <f>$E$3</f>
        <v>Evaluator 1</v>
      </c>
      <c r="P105" s="248">
        <f>'Evaluator 1'!X4</f>
        <v>0</v>
      </c>
      <c r="Q105" s="350"/>
      <c r="R105" s="82"/>
      <c r="S105" s="86"/>
      <c r="T105" s="86"/>
      <c r="U105" s="86"/>
      <c r="V105" s="86"/>
    </row>
    <row r="106" spans="1:22" s="82" customFormat="1" ht="26.45" customHeight="1" x14ac:dyDescent="0.25">
      <c r="A106" s="93"/>
      <c r="B106" s="359"/>
      <c r="C106" s="371"/>
      <c r="D106" s="412"/>
      <c r="E106" s="377"/>
      <c r="F106" s="377"/>
      <c r="G106" s="377"/>
      <c r="H106" s="377"/>
      <c r="I106" s="377"/>
      <c r="J106" s="377"/>
      <c r="K106" s="383"/>
      <c r="L106" s="365"/>
      <c r="M106" s="367"/>
      <c r="N106" s="369"/>
      <c r="O106" s="96" t="str">
        <f>$F$3</f>
        <v>Evaluator 2</v>
      </c>
      <c r="P106" s="240">
        <f>'Evaluator 2'!X4</f>
        <v>0</v>
      </c>
      <c r="Q106" s="351"/>
    </row>
    <row r="107" spans="1:22" s="82" customFormat="1" ht="26.45" customHeight="1" x14ac:dyDescent="0.25">
      <c r="A107" s="93"/>
      <c r="B107" s="359"/>
      <c r="C107" s="371"/>
      <c r="D107" s="412"/>
      <c r="E107" s="377"/>
      <c r="F107" s="377"/>
      <c r="G107" s="377"/>
      <c r="H107" s="377"/>
      <c r="I107" s="377"/>
      <c r="J107" s="377"/>
      <c r="K107" s="383"/>
      <c r="L107" s="365"/>
      <c r="M107" s="367"/>
      <c r="N107" s="369"/>
      <c r="O107" s="96" t="str">
        <f>$G$3</f>
        <v>Evaluator 3</v>
      </c>
      <c r="P107" s="240">
        <f>'Evaluator 3'!X4</f>
        <v>0</v>
      </c>
      <c r="Q107" s="351"/>
    </row>
    <row r="108" spans="1:22" s="82" customFormat="1" ht="26.45" customHeight="1" x14ac:dyDescent="0.25">
      <c r="A108" s="93"/>
      <c r="B108" s="359"/>
      <c r="C108" s="371"/>
      <c r="D108" s="412"/>
      <c r="E108" s="377"/>
      <c r="F108" s="377"/>
      <c r="G108" s="377"/>
      <c r="H108" s="377"/>
      <c r="I108" s="377"/>
      <c r="J108" s="377"/>
      <c r="K108" s="383"/>
      <c r="L108" s="365"/>
      <c r="M108" s="367"/>
      <c r="N108" s="369"/>
      <c r="O108" s="96" t="str">
        <f>$H$3</f>
        <v/>
      </c>
      <c r="P108" s="240">
        <f>'Evaluator 4'!X4</f>
        <v>0</v>
      </c>
      <c r="Q108" s="351"/>
    </row>
    <row r="109" spans="1:22" s="82" customFormat="1" ht="26.45" customHeight="1" x14ac:dyDescent="0.25">
      <c r="A109" s="93"/>
      <c r="B109" s="359"/>
      <c r="C109" s="371"/>
      <c r="D109" s="412"/>
      <c r="E109" s="377"/>
      <c r="F109" s="377"/>
      <c r="G109" s="377"/>
      <c r="H109" s="377"/>
      <c r="I109" s="377"/>
      <c r="J109" s="377"/>
      <c r="K109" s="383"/>
      <c r="L109" s="365"/>
      <c r="M109" s="367"/>
      <c r="N109" s="369"/>
      <c r="O109" s="239" t="str">
        <f>$I$3</f>
        <v/>
      </c>
      <c r="P109" s="134">
        <f>'Evaluator 5'!X4</f>
        <v>0</v>
      </c>
      <c r="Q109" s="351"/>
    </row>
    <row r="110" spans="1:22" s="82" customFormat="1" ht="26.45" customHeight="1" thickBot="1" x14ac:dyDescent="0.3">
      <c r="A110" s="93"/>
      <c r="B110" s="359"/>
      <c r="C110" s="371"/>
      <c r="D110" s="412"/>
      <c r="E110" s="377"/>
      <c r="F110" s="377"/>
      <c r="G110" s="377"/>
      <c r="H110" s="377"/>
      <c r="I110" s="377"/>
      <c r="J110" s="377"/>
      <c r="K110" s="383"/>
      <c r="L110" s="365"/>
      <c r="M110" s="367"/>
      <c r="N110" s="369"/>
      <c r="O110" s="239" t="str">
        <f>$J$3</f>
        <v/>
      </c>
      <c r="P110" s="134">
        <f>'Evaluator 6'!X4</f>
        <v>0</v>
      </c>
      <c r="Q110" s="351"/>
    </row>
    <row r="111" spans="1:22" s="82" customFormat="1" ht="26.45" customHeight="1" x14ac:dyDescent="0.25">
      <c r="A111" s="93"/>
      <c r="B111" s="359"/>
      <c r="C111" s="370" t="s">
        <v>57</v>
      </c>
      <c r="D111" s="373">
        <f>Summary!C9</f>
        <v>10</v>
      </c>
      <c r="E111" s="376">
        <f>IF(E$3="","",'Evaluator 1'!$V$5)</f>
        <v>0</v>
      </c>
      <c r="F111" s="376">
        <f>IF(F$3="","",'Evaluator 2'!$V$5)</f>
        <v>0</v>
      </c>
      <c r="G111" s="376">
        <f>IF(G$3="","",'Evaluator 3'!$V$5)</f>
        <v>0</v>
      </c>
      <c r="H111" s="376" t="str">
        <f>IF(H$3="","",'Evaluator 4'!$V$5)</f>
        <v/>
      </c>
      <c r="I111" s="376" t="str">
        <f>IF(I$3="","",'Evaluator 5'!$V$5)</f>
        <v/>
      </c>
      <c r="J111" s="376" t="str">
        <f>IF(J$3="","",'Evaluator 6'!$V$5)</f>
        <v/>
      </c>
      <c r="K111" s="380">
        <f>SUM(E111:J116)/COUNT(E111:J116)</f>
        <v>0</v>
      </c>
      <c r="L111" s="364">
        <f>K111*D111*0.1</f>
        <v>0</v>
      </c>
      <c r="M111" s="366" t="s">
        <v>64</v>
      </c>
      <c r="N111" s="368">
        <f>D111</f>
        <v>10</v>
      </c>
      <c r="O111" s="138" t="str">
        <f>$E$3</f>
        <v>Evaluator 1</v>
      </c>
      <c r="P111" s="248">
        <f>'Evaluator 1'!X5</f>
        <v>0</v>
      </c>
      <c r="Q111" s="350"/>
    </row>
    <row r="112" spans="1:22" s="82" customFormat="1" ht="26.45" customHeight="1" x14ac:dyDescent="0.25">
      <c r="A112" s="93"/>
      <c r="B112" s="359"/>
      <c r="C112" s="371"/>
      <c r="D112" s="378"/>
      <c r="E112" s="377"/>
      <c r="F112" s="377"/>
      <c r="G112" s="377"/>
      <c r="H112" s="377"/>
      <c r="I112" s="377"/>
      <c r="J112" s="377"/>
      <c r="K112" s="381"/>
      <c r="L112" s="365"/>
      <c r="M112" s="367"/>
      <c r="N112" s="369"/>
      <c r="O112" s="97" t="str">
        <f>$F$3</f>
        <v>Evaluator 2</v>
      </c>
      <c r="P112" s="242">
        <f>'Evaluator 2'!X5</f>
        <v>0</v>
      </c>
      <c r="Q112" s="351"/>
    </row>
    <row r="113" spans="1:18" s="82" customFormat="1" ht="26.45" customHeight="1" x14ac:dyDescent="0.25">
      <c r="A113" s="93"/>
      <c r="B113" s="359"/>
      <c r="C113" s="371"/>
      <c r="D113" s="378"/>
      <c r="E113" s="377"/>
      <c r="F113" s="377"/>
      <c r="G113" s="377"/>
      <c r="H113" s="377"/>
      <c r="I113" s="377"/>
      <c r="J113" s="377"/>
      <c r="K113" s="381"/>
      <c r="L113" s="365"/>
      <c r="M113" s="367"/>
      <c r="N113" s="369"/>
      <c r="O113" s="97" t="str">
        <f>$G$3</f>
        <v>Evaluator 3</v>
      </c>
      <c r="P113" s="242">
        <f>'Evaluator 3'!X5</f>
        <v>0</v>
      </c>
      <c r="Q113" s="351"/>
    </row>
    <row r="114" spans="1:18" s="82" customFormat="1" ht="26.45" customHeight="1" x14ac:dyDescent="0.25">
      <c r="A114" s="93"/>
      <c r="B114" s="359"/>
      <c r="C114" s="371"/>
      <c r="D114" s="378"/>
      <c r="E114" s="377"/>
      <c r="F114" s="377"/>
      <c r="G114" s="377"/>
      <c r="H114" s="377"/>
      <c r="I114" s="377"/>
      <c r="J114" s="377"/>
      <c r="K114" s="381"/>
      <c r="L114" s="365"/>
      <c r="M114" s="367"/>
      <c r="N114" s="369"/>
      <c r="O114" s="97" t="str">
        <f>$H$3</f>
        <v/>
      </c>
      <c r="P114" s="242">
        <f>'Evaluator 4'!X5</f>
        <v>0</v>
      </c>
      <c r="Q114" s="351"/>
    </row>
    <row r="115" spans="1:18" s="82" customFormat="1" ht="26.45" customHeight="1" x14ac:dyDescent="0.25">
      <c r="A115" s="93"/>
      <c r="B115" s="359"/>
      <c r="C115" s="371"/>
      <c r="D115" s="378"/>
      <c r="E115" s="377"/>
      <c r="F115" s="377"/>
      <c r="G115" s="377"/>
      <c r="H115" s="377"/>
      <c r="I115" s="377"/>
      <c r="J115" s="377"/>
      <c r="K115" s="381"/>
      <c r="L115" s="365"/>
      <c r="M115" s="367"/>
      <c r="N115" s="369"/>
      <c r="O115" s="241" t="str">
        <f>$I$3</f>
        <v/>
      </c>
      <c r="P115" s="133">
        <f>'Evaluator 5'!X5</f>
        <v>0</v>
      </c>
      <c r="Q115" s="351"/>
    </row>
    <row r="116" spans="1:18" s="82" customFormat="1" ht="26.45" customHeight="1" thickBot="1" x14ac:dyDescent="0.3">
      <c r="A116" s="93"/>
      <c r="B116" s="359"/>
      <c r="C116" s="371"/>
      <c r="D116" s="378"/>
      <c r="E116" s="377"/>
      <c r="F116" s="377"/>
      <c r="G116" s="377"/>
      <c r="H116" s="377"/>
      <c r="I116" s="377"/>
      <c r="J116" s="377"/>
      <c r="K116" s="381"/>
      <c r="L116" s="365"/>
      <c r="M116" s="367"/>
      <c r="N116" s="369"/>
      <c r="O116" s="241" t="str">
        <f>$J$3</f>
        <v/>
      </c>
      <c r="P116" s="133">
        <f>'Evaluator 6'!X5</f>
        <v>0</v>
      </c>
      <c r="Q116" s="351"/>
    </row>
    <row r="117" spans="1:18" s="82" customFormat="1" ht="26.45" customHeight="1" x14ac:dyDescent="0.25">
      <c r="A117" s="93"/>
      <c r="B117" s="359"/>
      <c r="C117" s="370" t="s">
        <v>58</v>
      </c>
      <c r="D117" s="373">
        <f>Summary!C10</f>
        <v>5</v>
      </c>
      <c r="E117" s="376">
        <f>IF(E$3="","",'Evaluator 1'!$V$6)</f>
        <v>0</v>
      </c>
      <c r="F117" s="376">
        <f>IF(F$3="","",'Evaluator 2'!$V$6)</f>
        <v>0</v>
      </c>
      <c r="G117" s="376">
        <f>IF(G$3="","",'Evaluator 3'!$V$6)</f>
        <v>0</v>
      </c>
      <c r="H117" s="376" t="str">
        <f>IF(H$3="","",'Evaluator 4'!$V$6)</f>
        <v/>
      </c>
      <c r="I117" s="376" t="str">
        <f>IF(I$3="","",'Evaluator 5'!$V$6)</f>
        <v/>
      </c>
      <c r="J117" s="376" t="str">
        <f>IF(J$3="","",'Evaluator 6'!$V$6)</f>
        <v/>
      </c>
      <c r="K117" s="380">
        <f>SUM(E117:J122)/COUNT(E117:J122)</f>
        <v>0</v>
      </c>
      <c r="L117" s="364">
        <f>K117*D117*0.1</f>
        <v>0</v>
      </c>
      <c r="M117" s="366" t="s">
        <v>64</v>
      </c>
      <c r="N117" s="368">
        <f>D117</f>
        <v>5</v>
      </c>
      <c r="O117" s="138" t="str">
        <f>$E$3</f>
        <v>Evaluator 1</v>
      </c>
      <c r="P117" s="132">
        <f>'Evaluator 1'!X6</f>
        <v>0</v>
      </c>
      <c r="Q117" s="350"/>
    </row>
    <row r="118" spans="1:18" s="82" customFormat="1" ht="26.45" customHeight="1" x14ac:dyDescent="0.25">
      <c r="A118" s="93"/>
      <c r="B118" s="359"/>
      <c r="C118" s="371"/>
      <c r="D118" s="378"/>
      <c r="E118" s="377"/>
      <c r="F118" s="377"/>
      <c r="G118" s="377"/>
      <c r="H118" s="377"/>
      <c r="I118" s="377"/>
      <c r="J118" s="377"/>
      <c r="K118" s="381"/>
      <c r="L118" s="365"/>
      <c r="M118" s="367"/>
      <c r="N118" s="369"/>
      <c r="O118" s="97" t="str">
        <f>$F$3</f>
        <v>Evaluator 2</v>
      </c>
      <c r="P118" s="133">
        <f>'Evaluator 2'!X6</f>
        <v>0</v>
      </c>
      <c r="Q118" s="351"/>
    </row>
    <row r="119" spans="1:18" s="82" customFormat="1" ht="26.45" customHeight="1" x14ac:dyDescent="0.25">
      <c r="A119" s="93"/>
      <c r="B119" s="359"/>
      <c r="C119" s="371"/>
      <c r="D119" s="378"/>
      <c r="E119" s="377"/>
      <c r="F119" s="377"/>
      <c r="G119" s="377"/>
      <c r="H119" s="377"/>
      <c r="I119" s="377"/>
      <c r="J119" s="377"/>
      <c r="K119" s="381"/>
      <c r="L119" s="365"/>
      <c r="M119" s="367"/>
      <c r="N119" s="369"/>
      <c r="O119" s="97" t="str">
        <f>$G$3</f>
        <v>Evaluator 3</v>
      </c>
      <c r="P119" s="133">
        <f>'Evaluator 3'!X6</f>
        <v>0</v>
      </c>
      <c r="Q119" s="351"/>
    </row>
    <row r="120" spans="1:18" s="82" customFormat="1" ht="26.45" customHeight="1" x14ac:dyDescent="0.25">
      <c r="A120" s="93"/>
      <c r="B120" s="359"/>
      <c r="C120" s="371"/>
      <c r="D120" s="378"/>
      <c r="E120" s="377"/>
      <c r="F120" s="377"/>
      <c r="G120" s="377"/>
      <c r="H120" s="377"/>
      <c r="I120" s="377"/>
      <c r="J120" s="377"/>
      <c r="K120" s="381"/>
      <c r="L120" s="365"/>
      <c r="M120" s="367"/>
      <c r="N120" s="369"/>
      <c r="O120" s="97" t="str">
        <f>$H$3</f>
        <v/>
      </c>
      <c r="P120" s="133">
        <f>'Evaluator 4'!X6</f>
        <v>0</v>
      </c>
      <c r="Q120" s="351"/>
    </row>
    <row r="121" spans="1:18" s="82" customFormat="1" ht="26.45" customHeight="1" x14ac:dyDescent="0.25">
      <c r="A121" s="93"/>
      <c r="B121" s="359"/>
      <c r="C121" s="371"/>
      <c r="D121" s="379"/>
      <c r="E121" s="377"/>
      <c r="F121" s="377"/>
      <c r="G121" s="377"/>
      <c r="H121" s="377"/>
      <c r="I121" s="377"/>
      <c r="J121" s="377"/>
      <c r="K121" s="382"/>
      <c r="L121" s="365"/>
      <c r="M121" s="367"/>
      <c r="N121" s="369"/>
      <c r="O121" s="241" t="str">
        <f>$I$3</f>
        <v/>
      </c>
      <c r="P121" s="133">
        <f>'Evaluator 5'!X6</f>
        <v>0</v>
      </c>
      <c r="Q121" s="351"/>
    </row>
    <row r="122" spans="1:18" s="82" customFormat="1" ht="26.45" customHeight="1" thickBot="1" x14ac:dyDescent="0.3">
      <c r="A122" s="93"/>
      <c r="B122" s="359"/>
      <c r="C122" s="371"/>
      <c r="D122" s="379"/>
      <c r="E122" s="377"/>
      <c r="F122" s="377"/>
      <c r="G122" s="377"/>
      <c r="H122" s="377"/>
      <c r="I122" s="377"/>
      <c r="J122" s="377"/>
      <c r="K122" s="382"/>
      <c r="L122" s="365"/>
      <c r="M122" s="367"/>
      <c r="N122" s="369"/>
      <c r="O122" s="244" t="str">
        <f>$J$3</f>
        <v/>
      </c>
      <c r="P122" s="135">
        <f>'Evaluator 6'!X6</f>
        <v>0</v>
      </c>
      <c r="Q122" s="351"/>
    </row>
    <row r="123" spans="1:18" s="82" customFormat="1" ht="26.45" customHeight="1" x14ac:dyDescent="0.25">
      <c r="A123" s="93"/>
      <c r="B123" s="359"/>
      <c r="C123" s="370" t="str">
        <f>C98</f>
        <v>Economic Benefits</v>
      </c>
      <c r="D123" s="373">
        <f>Summary!C11</f>
        <v>10</v>
      </c>
      <c r="E123" s="418">
        <f>IF(E$3="","",'Evaluator 1'!$V$7)</f>
        <v>0</v>
      </c>
      <c r="F123" s="376">
        <f>IF(F$3="","",'Evaluator 2'!$V$7)</f>
        <v>0</v>
      </c>
      <c r="G123" s="376">
        <f>IF(G$3="","",'Evaluator 3'!$V$7)</f>
        <v>0</v>
      </c>
      <c r="H123" s="376" t="str">
        <f>IF(H$3="","",'Evaluator 4'!$V$7)</f>
        <v/>
      </c>
      <c r="I123" s="376" t="str">
        <f>IF(I$3="","",'Evaluator 5'!$V$7)</f>
        <v/>
      </c>
      <c r="J123" s="376" t="str">
        <f>IF(J$3="","",'Evaluator 6'!$V$7)</f>
        <v/>
      </c>
      <c r="K123" s="380">
        <f>SUM(E123:J128)/COUNT(E123:J128)</f>
        <v>0</v>
      </c>
      <c r="L123" s="364">
        <f>K123*D123*0.1</f>
        <v>0</v>
      </c>
      <c r="M123" s="366" t="s">
        <v>64</v>
      </c>
      <c r="N123" s="368">
        <f>D123</f>
        <v>10</v>
      </c>
      <c r="O123" s="96" t="str">
        <f>$E$3</f>
        <v>Evaluator 1</v>
      </c>
      <c r="P123" s="240">
        <f>'Evaluator 1'!X7</f>
        <v>0</v>
      </c>
      <c r="Q123" s="350"/>
    </row>
    <row r="124" spans="1:18" ht="26.25" customHeight="1" x14ac:dyDescent="0.2">
      <c r="A124" s="93"/>
      <c r="B124" s="359"/>
      <c r="C124" s="371"/>
      <c r="D124" s="374"/>
      <c r="E124" s="419"/>
      <c r="F124" s="377"/>
      <c r="G124" s="377"/>
      <c r="H124" s="377"/>
      <c r="I124" s="377"/>
      <c r="J124" s="377"/>
      <c r="K124" s="396"/>
      <c r="L124" s="365"/>
      <c r="M124" s="367"/>
      <c r="N124" s="369"/>
      <c r="O124" s="97" t="str">
        <f>$F$3</f>
        <v>Evaluator 2</v>
      </c>
      <c r="P124" s="240">
        <f>'Evaluator 2'!X7</f>
        <v>0</v>
      </c>
      <c r="Q124" s="351"/>
      <c r="R124" s="82"/>
    </row>
    <row r="125" spans="1:18" s="82" customFormat="1" ht="26.45" customHeight="1" x14ac:dyDescent="0.25">
      <c r="A125" s="93"/>
      <c r="B125" s="359"/>
      <c r="C125" s="371"/>
      <c r="D125" s="374"/>
      <c r="E125" s="419"/>
      <c r="F125" s="377"/>
      <c r="G125" s="377"/>
      <c r="H125" s="377"/>
      <c r="I125" s="377"/>
      <c r="J125" s="377"/>
      <c r="K125" s="396"/>
      <c r="L125" s="365"/>
      <c r="M125" s="367"/>
      <c r="N125" s="369"/>
      <c r="O125" s="97" t="str">
        <f>$G$3</f>
        <v>Evaluator 3</v>
      </c>
      <c r="P125" s="240">
        <f>'Evaluator 3'!X7</f>
        <v>0</v>
      </c>
      <c r="Q125" s="351"/>
    </row>
    <row r="126" spans="1:18" s="82" customFormat="1" ht="26.45" customHeight="1" x14ac:dyDescent="0.25">
      <c r="A126" s="93"/>
      <c r="B126" s="359"/>
      <c r="C126" s="371"/>
      <c r="D126" s="374"/>
      <c r="E126" s="419"/>
      <c r="F126" s="377"/>
      <c r="G126" s="377"/>
      <c r="H126" s="377"/>
      <c r="I126" s="377"/>
      <c r="J126" s="377"/>
      <c r="K126" s="396"/>
      <c r="L126" s="365"/>
      <c r="M126" s="367"/>
      <c r="N126" s="369"/>
      <c r="O126" s="97" t="str">
        <f>$H$3</f>
        <v/>
      </c>
      <c r="P126" s="240">
        <f>'Evaluator 4'!X7</f>
        <v>0</v>
      </c>
      <c r="Q126" s="351"/>
    </row>
    <row r="127" spans="1:18" s="82" customFormat="1" ht="26.45" customHeight="1" x14ac:dyDescent="0.25">
      <c r="A127" s="93"/>
      <c r="B127" s="359"/>
      <c r="C127" s="371"/>
      <c r="D127" s="374"/>
      <c r="E127" s="419"/>
      <c r="F127" s="377"/>
      <c r="G127" s="377"/>
      <c r="H127" s="377"/>
      <c r="I127" s="377"/>
      <c r="J127" s="377"/>
      <c r="K127" s="396"/>
      <c r="L127" s="365"/>
      <c r="M127" s="367"/>
      <c r="N127" s="369"/>
      <c r="O127" s="241" t="str">
        <f>$I$3</f>
        <v/>
      </c>
      <c r="P127" s="134">
        <f>'Evaluator 5'!X7</f>
        <v>0</v>
      </c>
      <c r="Q127" s="351"/>
    </row>
    <row r="128" spans="1:18" s="82" customFormat="1" ht="26.45" customHeight="1" thickBot="1" x14ac:dyDescent="0.3">
      <c r="A128" s="93"/>
      <c r="B128" s="360"/>
      <c r="C128" s="372"/>
      <c r="D128" s="375"/>
      <c r="E128" s="389"/>
      <c r="F128" s="417"/>
      <c r="G128" s="417"/>
      <c r="H128" s="417"/>
      <c r="I128" s="417"/>
      <c r="J128" s="417"/>
      <c r="K128" s="397"/>
      <c r="L128" s="393"/>
      <c r="M128" s="394"/>
      <c r="N128" s="395"/>
      <c r="O128" s="244" t="str">
        <f>$J$3</f>
        <v/>
      </c>
      <c r="P128" s="135">
        <f>'Evaluator 6'!X7</f>
        <v>0</v>
      </c>
      <c r="Q128" s="352"/>
    </row>
    <row r="129" spans="1:22" s="82" customFormat="1" ht="26.45" customHeight="1" thickBot="1" x14ac:dyDescent="0.4">
      <c r="A129" s="94"/>
      <c r="B129" s="142"/>
      <c r="C129" s="222"/>
      <c r="D129" s="92"/>
      <c r="E129" s="204"/>
      <c r="F129" s="204"/>
      <c r="G129" s="204"/>
      <c r="H129" s="204"/>
      <c r="I129" s="204"/>
      <c r="J129" s="204"/>
      <c r="K129" s="83"/>
      <c r="L129" s="84"/>
      <c r="M129" s="48"/>
      <c r="N129" s="85"/>
      <c r="O129" s="90"/>
      <c r="P129" s="251"/>
      <c r="Q129" s="48"/>
      <c r="R129" s="86"/>
    </row>
    <row r="130" spans="1:22" s="82" customFormat="1" ht="26.45" customHeight="1" thickBot="1" x14ac:dyDescent="0.3">
      <c r="A130" s="93"/>
      <c r="B130" s="358">
        <f>Summary!$B$21</f>
        <v>0</v>
      </c>
      <c r="C130" s="361" t="s">
        <v>56</v>
      </c>
      <c r="D130" s="362">
        <f>Summary!$C$8</f>
        <v>15</v>
      </c>
      <c r="E130" s="349">
        <f>IF(E$3="","",'Evaluator 1'!$Z$4)</f>
        <v>0</v>
      </c>
      <c r="F130" s="349">
        <f>IF(F$3="","",'Evaluator 2'!$Z$4)</f>
        <v>0</v>
      </c>
      <c r="G130" s="349">
        <f>IF(G$3="","",'Evaluator 3'!$Z$4)</f>
        <v>0</v>
      </c>
      <c r="H130" s="349" t="str">
        <f>IF(H$3="","",'Evaluator 4'!$Z$4)</f>
        <v/>
      </c>
      <c r="I130" s="349" t="str">
        <f>IF(I$3="","",'Evaluator 5'!$Z$4)</f>
        <v/>
      </c>
      <c r="J130" s="349" t="str">
        <f>IF(J$3="","",'Evaluator 6'!$Z$4)</f>
        <v/>
      </c>
      <c r="K130" s="354">
        <f t="shared" ref="K130" si="0">SUM(E130:J135)/COUNT(E130:J135)</f>
        <v>0</v>
      </c>
      <c r="L130" s="355">
        <f>K130*D130*0.1</f>
        <v>0</v>
      </c>
      <c r="M130" s="356" t="s">
        <v>64</v>
      </c>
      <c r="N130" s="357">
        <f>D130</f>
        <v>15</v>
      </c>
      <c r="O130" s="95" t="str">
        <f>$E$3</f>
        <v>Evaluator 1</v>
      </c>
      <c r="P130" s="258">
        <f>'Evaluator 1'!AB$4</f>
        <v>0</v>
      </c>
      <c r="Q130" s="350"/>
    </row>
    <row r="131" spans="1:22" s="82" customFormat="1" ht="26.45" customHeight="1" thickBot="1" x14ac:dyDescent="0.3">
      <c r="A131" s="93"/>
      <c r="B131" s="359"/>
      <c r="C131" s="361"/>
      <c r="D131" s="362"/>
      <c r="E131" s="349"/>
      <c r="F131" s="349"/>
      <c r="G131" s="349"/>
      <c r="H131" s="349"/>
      <c r="I131" s="349"/>
      <c r="J131" s="349"/>
      <c r="K131" s="354"/>
      <c r="L131" s="355"/>
      <c r="M131" s="356"/>
      <c r="N131" s="357"/>
      <c r="O131" s="96" t="str">
        <f>$F$3</f>
        <v>Evaluator 2</v>
      </c>
      <c r="P131" s="133">
        <f>'Evaluator 2'!AB$4</f>
        <v>0</v>
      </c>
      <c r="Q131" s="351"/>
    </row>
    <row r="132" spans="1:22" s="82" customFormat="1" ht="26.45" customHeight="1" thickBot="1" x14ac:dyDescent="0.3">
      <c r="A132" s="93"/>
      <c r="B132" s="359"/>
      <c r="C132" s="361"/>
      <c r="D132" s="362"/>
      <c r="E132" s="349"/>
      <c r="F132" s="349"/>
      <c r="G132" s="349"/>
      <c r="H132" s="349"/>
      <c r="I132" s="349"/>
      <c r="J132" s="349"/>
      <c r="K132" s="354"/>
      <c r="L132" s="355"/>
      <c r="M132" s="356"/>
      <c r="N132" s="357"/>
      <c r="O132" s="96" t="str">
        <f>$G$3</f>
        <v>Evaluator 3</v>
      </c>
      <c r="P132" s="133">
        <f>'Evaluator 3'!AB$4</f>
        <v>0</v>
      </c>
      <c r="Q132" s="351"/>
    </row>
    <row r="133" spans="1:22" s="82" customFormat="1" ht="26.45" customHeight="1" thickBot="1" x14ac:dyDescent="0.3">
      <c r="A133" s="93"/>
      <c r="B133" s="359"/>
      <c r="C133" s="361"/>
      <c r="D133" s="362"/>
      <c r="E133" s="349"/>
      <c r="F133" s="349"/>
      <c r="G133" s="349"/>
      <c r="H133" s="349"/>
      <c r="I133" s="349"/>
      <c r="J133" s="349"/>
      <c r="K133" s="354"/>
      <c r="L133" s="355"/>
      <c r="M133" s="356"/>
      <c r="N133" s="357"/>
      <c r="O133" s="96" t="str">
        <f>$H$3</f>
        <v/>
      </c>
      <c r="P133" s="133">
        <f>'Evaluator 4'!AB$4</f>
        <v>0</v>
      </c>
      <c r="Q133" s="351"/>
    </row>
    <row r="134" spans="1:22" s="82" customFormat="1" ht="26.45" customHeight="1" thickBot="1" x14ac:dyDescent="0.3">
      <c r="A134" s="93"/>
      <c r="B134" s="359"/>
      <c r="C134" s="361"/>
      <c r="D134" s="362"/>
      <c r="E134" s="349"/>
      <c r="F134" s="349"/>
      <c r="G134" s="349"/>
      <c r="H134" s="349"/>
      <c r="I134" s="349"/>
      <c r="J134" s="349"/>
      <c r="K134" s="354"/>
      <c r="L134" s="355"/>
      <c r="M134" s="356"/>
      <c r="N134" s="357"/>
      <c r="O134" s="96" t="str">
        <f>$I$3</f>
        <v/>
      </c>
      <c r="P134" s="133">
        <f>'Evaluator 5'!AB$4</f>
        <v>0</v>
      </c>
      <c r="Q134" s="351"/>
    </row>
    <row r="135" spans="1:22" s="82" customFormat="1" ht="26.45" customHeight="1" thickBot="1" x14ac:dyDescent="0.3">
      <c r="A135" s="93"/>
      <c r="B135" s="359"/>
      <c r="C135" s="361"/>
      <c r="D135" s="362"/>
      <c r="E135" s="349"/>
      <c r="F135" s="349"/>
      <c r="G135" s="349"/>
      <c r="H135" s="349"/>
      <c r="I135" s="349"/>
      <c r="J135" s="349"/>
      <c r="K135" s="354"/>
      <c r="L135" s="355"/>
      <c r="M135" s="356"/>
      <c r="N135" s="357"/>
      <c r="O135" s="139" t="str">
        <f>$J$3</f>
        <v/>
      </c>
      <c r="P135" s="134">
        <f>'Evaluator 6'!AB$4</f>
        <v>0</v>
      </c>
      <c r="Q135" s="351"/>
    </row>
    <row r="136" spans="1:22" s="82" customFormat="1" ht="26.45" customHeight="1" thickBot="1" x14ac:dyDescent="0.3">
      <c r="A136" s="93"/>
      <c r="B136" s="359"/>
      <c r="C136" s="361" t="s">
        <v>57</v>
      </c>
      <c r="D136" s="362">
        <f>Summary!$C$9</f>
        <v>10</v>
      </c>
      <c r="E136" s="349">
        <f>IF(E$3="","",'Evaluator 1'!$Z$5)</f>
        <v>0</v>
      </c>
      <c r="F136" s="349">
        <f>IF(F$3="","",'Evaluator 2'!$Z$5)</f>
        <v>0</v>
      </c>
      <c r="G136" s="349">
        <f>IF(G$3="","",'Evaluator 3'!$Z$5)</f>
        <v>0</v>
      </c>
      <c r="H136" s="349" t="str">
        <f>IF(H$3="","",'Evaluator 4'!$Z$5)</f>
        <v/>
      </c>
      <c r="I136" s="349" t="str">
        <f>IF(I$3="","",'Evaluator 5'!$Z$5)</f>
        <v/>
      </c>
      <c r="J136" s="349" t="str">
        <f>IF(J$3="","",'Evaluator 6'!$Z$5)</f>
        <v/>
      </c>
      <c r="K136" s="354">
        <f t="shared" ref="K136" si="1">SUM(E136:J141)/COUNT(E136:J141)</f>
        <v>0</v>
      </c>
      <c r="L136" s="355">
        <f>K136*D136*0.1</f>
        <v>0</v>
      </c>
      <c r="M136" s="356" t="s">
        <v>64</v>
      </c>
      <c r="N136" s="357">
        <f>D136</f>
        <v>10</v>
      </c>
      <c r="O136" s="138" t="str">
        <f>$E$3</f>
        <v>Evaluator 1</v>
      </c>
      <c r="P136" s="258">
        <f>'Evaluator 1'!AB$5</f>
        <v>0</v>
      </c>
      <c r="Q136" s="350"/>
    </row>
    <row r="137" spans="1:22" s="82" customFormat="1" ht="26.45" customHeight="1" thickBot="1" x14ac:dyDescent="0.3">
      <c r="A137" s="93"/>
      <c r="B137" s="359"/>
      <c r="C137" s="361"/>
      <c r="D137" s="362"/>
      <c r="E137" s="349"/>
      <c r="F137" s="349"/>
      <c r="G137" s="349"/>
      <c r="H137" s="349"/>
      <c r="I137" s="349"/>
      <c r="J137" s="349"/>
      <c r="K137" s="354"/>
      <c r="L137" s="355"/>
      <c r="M137" s="356"/>
      <c r="N137" s="357"/>
      <c r="O137" s="97" t="str">
        <f>$F$3</f>
        <v>Evaluator 2</v>
      </c>
      <c r="P137" s="133">
        <f>'Evaluator 2'!AB$5</f>
        <v>0</v>
      </c>
      <c r="Q137" s="351"/>
    </row>
    <row r="138" spans="1:22" s="82" customFormat="1" ht="26.45" customHeight="1" thickBot="1" x14ac:dyDescent="0.3">
      <c r="A138" s="93"/>
      <c r="B138" s="359"/>
      <c r="C138" s="361"/>
      <c r="D138" s="362"/>
      <c r="E138" s="349"/>
      <c r="F138" s="349"/>
      <c r="G138" s="349"/>
      <c r="H138" s="349"/>
      <c r="I138" s="349"/>
      <c r="J138" s="349"/>
      <c r="K138" s="354"/>
      <c r="L138" s="355"/>
      <c r="M138" s="356"/>
      <c r="N138" s="357"/>
      <c r="O138" s="97" t="str">
        <f>$G$3</f>
        <v>Evaluator 3</v>
      </c>
      <c r="P138" s="133">
        <f>'Evaluator 3'!AB$5</f>
        <v>0</v>
      </c>
      <c r="Q138" s="351"/>
    </row>
    <row r="139" spans="1:22" s="82" customFormat="1" ht="26.45" customHeight="1" thickBot="1" x14ac:dyDescent="0.3">
      <c r="A139" s="93"/>
      <c r="B139" s="359"/>
      <c r="C139" s="361"/>
      <c r="D139" s="362"/>
      <c r="E139" s="349"/>
      <c r="F139" s="349"/>
      <c r="G139" s="349"/>
      <c r="H139" s="349"/>
      <c r="I139" s="349"/>
      <c r="J139" s="349"/>
      <c r="K139" s="354"/>
      <c r="L139" s="355"/>
      <c r="M139" s="356"/>
      <c r="N139" s="357"/>
      <c r="O139" s="97" t="str">
        <f>$H$3</f>
        <v/>
      </c>
      <c r="P139" s="133">
        <f>'Evaluator 4'!AB$5</f>
        <v>0</v>
      </c>
      <c r="Q139" s="351"/>
    </row>
    <row r="140" spans="1:22" s="82" customFormat="1" ht="26.45" customHeight="1" thickBot="1" x14ac:dyDescent="0.3">
      <c r="A140" s="93"/>
      <c r="B140" s="359"/>
      <c r="C140" s="361"/>
      <c r="D140" s="362"/>
      <c r="E140" s="349"/>
      <c r="F140" s="349"/>
      <c r="G140" s="349"/>
      <c r="H140" s="349"/>
      <c r="I140" s="349"/>
      <c r="J140" s="349"/>
      <c r="K140" s="354"/>
      <c r="L140" s="355"/>
      <c r="M140" s="356"/>
      <c r="N140" s="357"/>
      <c r="O140" s="97" t="str">
        <f>$I$3</f>
        <v/>
      </c>
      <c r="P140" s="133">
        <f>'Evaluator 5'!AB$5</f>
        <v>0</v>
      </c>
      <c r="Q140" s="351"/>
    </row>
    <row r="141" spans="1:22" s="82" customFormat="1" ht="26.45" customHeight="1" thickBot="1" x14ac:dyDescent="0.3">
      <c r="A141" s="93"/>
      <c r="B141" s="359"/>
      <c r="C141" s="361"/>
      <c r="D141" s="362"/>
      <c r="E141" s="349"/>
      <c r="F141" s="349"/>
      <c r="G141" s="349"/>
      <c r="H141" s="349"/>
      <c r="I141" s="349"/>
      <c r="J141" s="349"/>
      <c r="K141" s="354"/>
      <c r="L141" s="355"/>
      <c r="M141" s="356"/>
      <c r="N141" s="357"/>
      <c r="O141" s="137" t="str">
        <f>$J$3</f>
        <v/>
      </c>
      <c r="P141" s="134">
        <f>'Evaluator 6'!AB$5</f>
        <v>0</v>
      </c>
      <c r="Q141" s="352"/>
    </row>
    <row r="142" spans="1:22" s="82" customFormat="1" ht="26.45" customHeight="1" thickBot="1" x14ac:dyDescent="0.3">
      <c r="A142" s="93"/>
      <c r="B142" s="359"/>
      <c r="C142" s="361" t="s">
        <v>58</v>
      </c>
      <c r="D142" s="363">
        <f>Summary!$C$10</f>
        <v>5</v>
      </c>
      <c r="E142" s="349">
        <f>IF(E$3="","",'Evaluator 1'!$Z$6)</f>
        <v>0</v>
      </c>
      <c r="F142" s="349">
        <f>IF(F$3="","",'Evaluator 2'!$Z$6)</f>
        <v>0</v>
      </c>
      <c r="G142" s="349">
        <f>IF(G$3="","",'Evaluator 3'!$Z$6)</f>
        <v>0</v>
      </c>
      <c r="H142" s="349" t="str">
        <f>IF(H$3="","",'Evaluator 4'!$Z$6)</f>
        <v/>
      </c>
      <c r="I142" s="349" t="str">
        <f>IF(I$3="","",'Evaluator 5'!$Z$6)</f>
        <v/>
      </c>
      <c r="J142" s="349" t="str">
        <f>IF(J$3="","",'Evaluator 6'!$Z$6)</f>
        <v/>
      </c>
      <c r="K142" s="354">
        <f t="shared" ref="K142" si="2">SUM(E142:J147)/COUNT(E142:J147)</f>
        <v>0</v>
      </c>
      <c r="L142" s="355">
        <f>K142*D142*0.1</f>
        <v>0</v>
      </c>
      <c r="M142" s="356" t="s">
        <v>64</v>
      </c>
      <c r="N142" s="357">
        <f>D142</f>
        <v>5</v>
      </c>
      <c r="O142" s="138" t="str">
        <f>$E$3</f>
        <v>Evaluator 1</v>
      </c>
      <c r="P142" s="258">
        <f>'Evaluator 1'!AB$6</f>
        <v>0</v>
      </c>
      <c r="Q142" s="350"/>
    </row>
    <row r="143" spans="1:22" ht="26.25" customHeight="1" thickBot="1" x14ac:dyDescent="0.25">
      <c r="A143" s="93"/>
      <c r="B143" s="359"/>
      <c r="C143" s="361"/>
      <c r="D143" s="363"/>
      <c r="E143" s="349"/>
      <c r="F143" s="349"/>
      <c r="G143" s="349"/>
      <c r="H143" s="349"/>
      <c r="I143" s="349"/>
      <c r="J143" s="349"/>
      <c r="K143" s="354"/>
      <c r="L143" s="355"/>
      <c r="M143" s="356"/>
      <c r="N143" s="357"/>
      <c r="O143" s="97" t="str">
        <f>$F$3</f>
        <v>Evaluator 2</v>
      </c>
      <c r="P143" s="133">
        <f>'Evaluator 2'!AB$6</f>
        <v>0</v>
      </c>
      <c r="Q143" s="351"/>
      <c r="R143" s="82"/>
      <c r="S143" s="86"/>
      <c r="T143" s="86"/>
      <c r="U143" s="86"/>
      <c r="V143" s="86"/>
    </row>
    <row r="144" spans="1:22" s="82" customFormat="1" ht="26.45" customHeight="1" thickBot="1" x14ac:dyDescent="0.3">
      <c r="A144" s="93"/>
      <c r="B144" s="359"/>
      <c r="C144" s="361"/>
      <c r="D144" s="363"/>
      <c r="E144" s="349"/>
      <c r="F144" s="349"/>
      <c r="G144" s="349"/>
      <c r="H144" s="349"/>
      <c r="I144" s="349"/>
      <c r="J144" s="349"/>
      <c r="K144" s="354"/>
      <c r="L144" s="355"/>
      <c r="M144" s="356"/>
      <c r="N144" s="357"/>
      <c r="O144" s="97" t="str">
        <f>$G$3</f>
        <v>Evaluator 3</v>
      </c>
      <c r="P144" s="133">
        <f>'Evaluator 3'!AB$6</f>
        <v>0</v>
      </c>
      <c r="Q144" s="351"/>
    </row>
    <row r="145" spans="1:18" s="82" customFormat="1" ht="26.45" customHeight="1" thickBot="1" x14ac:dyDescent="0.3">
      <c r="A145" s="93"/>
      <c r="B145" s="359"/>
      <c r="C145" s="361"/>
      <c r="D145" s="363"/>
      <c r="E145" s="349"/>
      <c r="F145" s="349"/>
      <c r="G145" s="349"/>
      <c r="H145" s="349"/>
      <c r="I145" s="349"/>
      <c r="J145" s="349"/>
      <c r="K145" s="354"/>
      <c r="L145" s="355"/>
      <c r="M145" s="356"/>
      <c r="N145" s="357"/>
      <c r="O145" s="97" t="str">
        <f>$H$3</f>
        <v/>
      </c>
      <c r="P145" s="133">
        <f>'Evaluator 4'!AB$6</f>
        <v>0</v>
      </c>
      <c r="Q145" s="351"/>
    </row>
    <row r="146" spans="1:18" s="82" customFormat="1" ht="26.45" customHeight="1" thickBot="1" x14ac:dyDescent="0.3">
      <c r="A146" s="93"/>
      <c r="B146" s="359"/>
      <c r="C146" s="361"/>
      <c r="D146" s="363"/>
      <c r="E146" s="349"/>
      <c r="F146" s="349"/>
      <c r="G146" s="349"/>
      <c r="H146" s="349"/>
      <c r="I146" s="349"/>
      <c r="J146" s="349"/>
      <c r="K146" s="354"/>
      <c r="L146" s="355"/>
      <c r="M146" s="356"/>
      <c r="N146" s="357"/>
      <c r="O146" s="97" t="str">
        <f>$I$3</f>
        <v/>
      </c>
      <c r="P146" s="133">
        <f>'Evaluator 5'!AB$6</f>
        <v>0</v>
      </c>
      <c r="Q146" s="351"/>
    </row>
    <row r="147" spans="1:18" s="82" customFormat="1" ht="26.45" customHeight="1" thickBot="1" x14ac:dyDescent="0.3">
      <c r="A147" s="93"/>
      <c r="B147" s="359"/>
      <c r="C147" s="361"/>
      <c r="D147" s="363"/>
      <c r="E147" s="349"/>
      <c r="F147" s="349"/>
      <c r="G147" s="349"/>
      <c r="H147" s="349"/>
      <c r="I147" s="349"/>
      <c r="J147" s="349"/>
      <c r="K147" s="354"/>
      <c r="L147" s="355"/>
      <c r="M147" s="356"/>
      <c r="N147" s="357"/>
      <c r="O147" s="137" t="str">
        <f>$J$3</f>
        <v/>
      </c>
      <c r="P147" s="134">
        <f>'Evaluator 6'!AB$6</f>
        <v>0</v>
      </c>
      <c r="Q147" s="352"/>
    </row>
    <row r="148" spans="1:18" s="82" customFormat="1" ht="26.45" customHeight="1" thickBot="1" x14ac:dyDescent="0.3">
      <c r="A148" s="93"/>
      <c r="B148" s="359"/>
      <c r="C148" s="361" t="str">
        <f>C123</f>
        <v>Economic Benefits</v>
      </c>
      <c r="D148" s="363">
        <f>Summary!$C$11</f>
        <v>10</v>
      </c>
      <c r="E148" s="353">
        <f>IF(E$3="","",'Evaluator 1'!$Z$7)</f>
        <v>0</v>
      </c>
      <c r="F148" s="353">
        <f>IF(F$3="","",'Evaluator 2'!$Z$7)</f>
        <v>0</v>
      </c>
      <c r="G148" s="353">
        <f>IF(G$3="","",'Evaluator 3'!$Z$7)</f>
        <v>0</v>
      </c>
      <c r="H148" s="353" t="str">
        <f>IF(H$3="","",'Evaluator 4'!$Z$7)</f>
        <v/>
      </c>
      <c r="I148" s="353" t="str">
        <f>IF(I$3="","",'Evaluator 5'!$Z$7)</f>
        <v/>
      </c>
      <c r="J148" s="353" t="str">
        <f>IF(J$3="","",'Evaluator 6'!$Z$7)</f>
        <v/>
      </c>
      <c r="K148" s="354">
        <f t="shared" ref="K148" si="3">SUM(E148:J153)/COUNT(E148:J153)</f>
        <v>0</v>
      </c>
      <c r="L148" s="355">
        <f>K148*D148*0.1</f>
        <v>0</v>
      </c>
      <c r="M148" s="356" t="s">
        <v>64</v>
      </c>
      <c r="N148" s="357">
        <f>D148</f>
        <v>10</v>
      </c>
      <c r="O148" s="96" t="str">
        <f>$E$3</f>
        <v>Evaluator 1</v>
      </c>
      <c r="P148" s="258">
        <f>'Evaluator 1'!AB$7</f>
        <v>0</v>
      </c>
      <c r="Q148" s="351"/>
    </row>
    <row r="149" spans="1:18" s="82" customFormat="1" ht="26.45" customHeight="1" thickBot="1" x14ac:dyDescent="0.3">
      <c r="A149" s="93"/>
      <c r="B149" s="359"/>
      <c r="C149" s="361"/>
      <c r="D149" s="363"/>
      <c r="E149" s="353"/>
      <c r="F149" s="353"/>
      <c r="G149" s="353"/>
      <c r="H149" s="353"/>
      <c r="I149" s="353"/>
      <c r="J149" s="353"/>
      <c r="K149" s="354"/>
      <c r="L149" s="355"/>
      <c r="M149" s="356"/>
      <c r="N149" s="357"/>
      <c r="O149" s="97" t="str">
        <f>$F$3</f>
        <v>Evaluator 2</v>
      </c>
      <c r="P149" s="133">
        <f>'Evaluator 2'!AB$7</f>
        <v>0</v>
      </c>
      <c r="Q149" s="351"/>
    </row>
    <row r="150" spans="1:18" s="82" customFormat="1" ht="26.45" customHeight="1" thickBot="1" x14ac:dyDescent="0.3">
      <c r="A150" s="93"/>
      <c r="B150" s="359"/>
      <c r="C150" s="361"/>
      <c r="D150" s="363"/>
      <c r="E150" s="353"/>
      <c r="F150" s="353"/>
      <c r="G150" s="353"/>
      <c r="H150" s="353"/>
      <c r="I150" s="353"/>
      <c r="J150" s="353"/>
      <c r="K150" s="354"/>
      <c r="L150" s="355"/>
      <c r="M150" s="356"/>
      <c r="N150" s="357"/>
      <c r="O150" s="97" t="str">
        <f>$G$3</f>
        <v>Evaluator 3</v>
      </c>
      <c r="P150" s="133">
        <f>'Evaluator 3'!AB$7</f>
        <v>0</v>
      </c>
      <c r="Q150" s="351"/>
    </row>
    <row r="151" spans="1:18" s="82" customFormat="1" ht="26.45" customHeight="1" thickBot="1" x14ac:dyDescent="0.3">
      <c r="A151" s="93"/>
      <c r="B151" s="359"/>
      <c r="C151" s="361"/>
      <c r="D151" s="363"/>
      <c r="E151" s="353"/>
      <c r="F151" s="353"/>
      <c r="G151" s="353"/>
      <c r="H151" s="353"/>
      <c r="I151" s="353"/>
      <c r="J151" s="353"/>
      <c r="K151" s="354"/>
      <c r="L151" s="355"/>
      <c r="M151" s="356"/>
      <c r="N151" s="357"/>
      <c r="O151" s="97" t="str">
        <f>$H$3</f>
        <v/>
      </c>
      <c r="P151" s="133">
        <f>'Evaluator 4'!AB$7</f>
        <v>0</v>
      </c>
      <c r="Q151" s="351"/>
    </row>
    <row r="152" spans="1:18" s="82" customFormat="1" ht="26.45" customHeight="1" thickBot="1" x14ac:dyDescent="0.3">
      <c r="A152" s="93"/>
      <c r="B152" s="359"/>
      <c r="C152" s="361"/>
      <c r="D152" s="363"/>
      <c r="E152" s="353"/>
      <c r="F152" s="353"/>
      <c r="G152" s="353"/>
      <c r="H152" s="353"/>
      <c r="I152" s="353"/>
      <c r="J152" s="353"/>
      <c r="K152" s="354"/>
      <c r="L152" s="355"/>
      <c r="M152" s="356"/>
      <c r="N152" s="357"/>
      <c r="O152" s="97" t="str">
        <f>$I$3</f>
        <v/>
      </c>
      <c r="P152" s="133">
        <f>'Evaluator 5'!AB$7</f>
        <v>0</v>
      </c>
      <c r="Q152" s="351"/>
    </row>
    <row r="153" spans="1:18" s="82" customFormat="1" ht="26.45" customHeight="1" thickBot="1" x14ac:dyDescent="0.3">
      <c r="A153" s="93"/>
      <c r="B153" s="360"/>
      <c r="C153" s="361"/>
      <c r="D153" s="363"/>
      <c r="E153" s="353"/>
      <c r="F153" s="353"/>
      <c r="G153" s="353"/>
      <c r="H153" s="353"/>
      <c r="I153" s="353"/>
      <c r="J153" s="353"/>
      <c r="K153" s="354"/>
      <c r="L153" s="355"/>
      <c r="M153" s="356"/>
      <c r="N153" s="357"/>
      <c r="O153" s="212" t="str">
        <f>$J$3</f>
        <v/>
      </c>
      <c r="P153" s="135">
        <f>'Evaluator 6'!AB$7</f>
        <v>0</v>
      </c>
      <c r="Q153" s="352"/>
    </row>
    <row r="154" spans="1:18" s="82" customFormat="1" ht="26.45" customHeight="1" thickBot="1" x14ac:dyDescent="0.4">
      <c r="A154" s="94"/>
      <c r="B154" s="142"/>
      <c r="C154" s="222"/>
      <c r="D154" s="92"/>
      <c r="E154" s="204"/>
      <c r="F154" s="204"/>
      <c r="G154" s="204"/>
      <c r="H154" s="204"/>
      <c r="I154" s="204"/>
      <c r="J154" s="204"/>
      <c r="K154" s="87"/>
      <c r="L154" s="84"/>
      <c r="M154" s="48"/>
      <c r="N154" s="85"/>
      <c r="O154" s="90"/>
      <c r="P154" s="251"/>
      <c r="Q154" s="48"/>
      <c r="R154" s="48"/>
    </row>
    <row r="155" spans="1:18" s="82" customFormat="1" ht="26.45" customHeight="1" x14ac:dyDescent="0.25">
      <c r="A155" s="93"/>
      <c r="B155" s="358">
        <f>Summary!$B$22</f>
        <v>0</v>
      </c>
      <c r="C155" s="370" t="s">
        <v>56</v>
      </c>
      <c r="D155" s="373">
        <f>Summary!$C$8</f>
        <v>15</v>
      </c>
      <c r="E155" s="376">
        <f>IF(E$3="","",'Evaluator 1'!$AD$4)</f>
        <v>0</v>
      </c>
      <c r="F155" s="376">
        <f>IF(F$3="","",'Evaluator 2'!$AD$4)</f>
        <v>0</v>
      </c>
      <c r="G155" s="376">
        <f>IF(G$3="","",'Evaluator 3'!$AD$4)</f>
        <v>0</v>
      </c>
      <c r="H155" s="376" t="str">
        <f>IF(H$3="","",'Evaluator 4'!$AD$4)</f>
        <v/>
      </c>
      <c r="I155" s="376" t="str">
        <f>IF(I$3="","",'Evaluator 5'!$AD$4)</f>
        <v/>
      </c>
      <c r="J155" s="376" t="str">
        <f>IF(J$3="","",'Evaluator 6'!$AD$4)</f>
        <v/>
      </c>
      <c r="K155" s="380">
        <f t="shared" ref="K155" si="4">SUM(E155:J160)/COUNT(E155:J160)</f>
        <v>0</v>
      </c>
      <c r="L155" s="364">
        <f>K155*D155*0.1</f>
        <v>0</v>
      </c>
      <c r="M155" s="366" t="s">
        <v>64</v>
      </c>
      <c r="N155" s="368">
        <f>D155</f>
        <v>15</v>
      </c>
      <c r="O155" s="95" t="str">
        <f>$E$3</f>
        <v>Evaluator 1</v>
      </c>
      <c r="P155" s="258">
        <f>'Evaluator 1'!AF$4</f>
        <v>0</v>
      </c>
      <c r="Q155" s="350"/>
    </row>
    <row r="156" spans="1:18" s="82" customFormat="1" ht="26.45" customHeight="1" x14ac:dyDescent="0.25">
      <c r="A156" s="93"/>
      <c r="B156" s="359"/>
      <c r="C156" s="371"/>
      <c r="D156" s="412"/>
      <c r="E156" s="377"/>
      <c r="F156" s="377"/>
      <c r="G156" s="377"/>
      <c r="H156" s="377"/>
      <c r="I156" s="377"/>
      <c r="J156" s="377"/>
      <c r="K156" s="383"/>
      <c r="L156" s="365"/>
      <c r="M156" s="367"/>
      <c r="N156" s="369"/>
      <c r="O156" s="96" t="str">
        <f>$F$3</f>
        <v>Evaluator 2</v>
      </c>
      <c r="P156" s="133">
        <f>'Evaluator 2'!AF$4</f>
        <v>0</v>
      </c>
      <c r="Q156" s="351"/>
    </row>
    <row r="157" spans="1:18" s="82" customFormat="1" ht="26.45" customHeight="1" x14ac:dyDescent="0.25">
      <c r="A157" s="93"/>
      <c r="B157" s="359"/>
      <c r="C157" s="371"/>
      <c r="D157" s="412"/>
      <c r="E157" s="377"/>
      <c r="F157" s="377"/>
      <c r="G157" s="377"/>
      <c r="H157" s="377"/>
      <c r="I157" s="377"/>
      <c r="J157" s="377"/>
      <c r="K157" s="383"/>
      <c r="L157" s="365"/>
      <c r="M157" s="367"/>
      <c r="N157" s="369"/>
      <c r="O157" s="96" t="str">
        <f>$G$3</f>
        <v>Evaluator 3</v>
      </c>
      <c r="P157" s="133">
        <f>'Evaluator 3'!AF$4</f>
        <v>0</v>
      </c>
      <c r="Q157" s="351"/>
    </row>
    <row r="158" spans="1:18" s="82" customFormat="1" ht="26.45" customHeight="1" x14ac:dyDescent="0.25">
      <c r="A158" s="93"/>
      <c r="B158" s="359"/>
      <c r="C158" s="371"/>
      <c r="D158" s="412"/>
      <c r="E158" s="377"/>
      <c r="F158" s="377"/>
      <c r="G158" s="377"/>
      <c r="H158" s="377"/>
      <c r="I158" s="377"/>
      <c r="J158" s="377"/>
      <c r="K158" s="383"/>
      <c r="L158" s="365"/>
      <c r="M158" s="367"/>
      <c r="N158" s="369"/>
      <c r="O158" s="96" t="str">
        <f>$H$3</f>
        <v/>
      </c>
      <c r="P158" s="133">
        <f>'Evaluator 4'!AF$4</f>
        <v>0</v>
      </c>
      <c r="Q158" s="351"/>
    </row>
    <row r="159" spans="1:18" s="82" customFormat="1" ht="26.45" customHeight="1" x14ac:dyDescent="0.25">
      <c r="A159" s="93"/>
      <c r="B159" s="359"/>
      <c r="C159" s="371"/>
      <c r="D159" s="412"/>
      <c r="E159" s="377"/>
      <c r="F159" s="377"/>
      <c r="G159" s="377"/>
      <c r="H159" s="377"/>
      <c r="I159" s="377"/>
      <c r="J159" s="377"/>
      <c r="K159" s="383"/>
      <c r="L159" s="365"/>
      <c r="M159" s="367"/>
      <c r="N159" s="369"/>
      <c r="O159" s="96" t="str">
        <f>$I$3</f>
        <v/>
      </c>
      <c r="P159" s="133">
        <f>'Evaluator 5'!AF$4</f>
        <v>0</v>
      </c>
      <c r="Q159" s="351"/>
    </row>
    <row r="160" spans="1:18" s="82" customFormat="1" ht="26.45" customHeight="1" thickBot="1" x14ac:dyDescent="0.3">
      <c r="A160" s="93"/>
      <c r="B160" s="359"/>
      <c r="C160" s="372"/>
      <c r="D160" s="414"/>
      <c r="E160" s="420"/>
      <c r="F160" s="420"/>
      <c r="G160" s="420"/>
      <c r="H160" s="420"/>
      <c r="I160" s="420"/>
      <c r="J160" s="420"/>
      <c r="K160" s="415"/>
      <c r="L160" s="393"/>
      <c r="M160" s="394"/>
      <c r="N160" s="395"/>
      <c r="O160" s="137" t="str">
        <f>$J$3</f>
        <v/>
      </c>
      <c r="P160" s="134">
        <f>'Evaluator 6'!AF$4</f>
        <v>0</v>
      </c>
      <c r="Q160" s="352"/>
    </row>
    <row r="161" spans="1:18" s="82" customFormat="1" ht="26.45" customHeight="1" x14ac:dyDescent="0.25">
      <c r="A161" s="93"/>
      <c r="B161" s="359"/>
      <c r="C161" s="370" t="s">
        <v>57</v>
      </c>
      <c r="D161" s="373">
        <f>Summary!$C$9</f>
        <v>10</v>
      </c>
      <c r="E161" s="376">
        <f>IF(E$3="","",'Evaluator 1'!$AD$5)</f>
        <v>0</v>
      </c>
      <c r="F161" s="376">
        <f>IF(F$3="","",'Evaluator 2'!$AD$5)</f>
        <v>0</v>
      </c>
      <c r="G161" s="376">
        <f>IF(G$3="","",'Evaluator 3'!$AD$5)</f>
        <v>0</v>
      </c>
      <c r="H161" s="376" t="str">
        <f>IF(H$3="","",'Evaluator 4'!$AD$5)</f>
        <v/>
      </c>
      <c r="I161" s="376" t="str">
        <f>IF(I$3="","",'Evaluator 5'!$AD$5)</f>
        <v/>
      </c>
      <c r="J161" s="376" t="str">
        <f>IF(J$3="","",'Evaluator 6'!$AD$5)</f>
        <v/>
      </c>
      <c r="K161" s="380">
        <f t="shared" ref="K161" si="5">SUM(E161:J166)/COUNT(E161:J166)</f>
        <v>0</v>
      </c>
      <c r="L161" s="364">
        <f>K161*D161*0.1</f>
        <v>0</v>
      </c>
      <c r="M161" s="366" t="s">
        <v>64</v>
      </c>
      <c r="N161" s="368">
        <f>D161</f>
        <v>10</v>
      </c>
      <c r="O161" s="138" t="str">
        <f>$E$3</f>
        <v>Evaluator 1</v>
      </c>
      <c r="P161" s="258">
        <f>'Evaluator 1'!AF$5</f>
        <v>0</v>
      </c>
      <c r="Q161" s="350"/>
    </row>
    <row r="162" spans="1:18" ht="26.25" customHeight="1" x14ac:dyDescent="0.2">
      <c r="A162" s="93"/>
      <c r="B162" s="359"/>
      <c r="C162" s="371"/>
      <c r="D162" s="412"/>
      <c r="E162" s="377"/>
      <c r="F162" s="377"/>
      <c r="G162" s="377"/>
      <c r="H162" s="377"/>
      <c r="I162" s="377"/>
      <c r="J162" s="377"/>
      <c r="K162" s="381"/>
      <c r="L162" s="365"/>
      <c r="M162" s="367"/>
      <c r="N162" s="369"/>
      <c r="O162" s="97" t="str">
        <f>$F$3</f>
        <v>Evaluator 2</v>
      </c>
      <c r="P162" s="133">
        <f>'Evaluator 2'!AF$5</f>
        <v>0</v>
      </c>
      <c r="Q162" s="351"/>
      <c r="R162" s="82"/>
    </row>
    <row r="163" spans="1:18" s="82" customFormat="1" ht="26.45" customHeight="1" x14ac:dyDescent="0.25">
      <c r="A163" s="93"/>
      <c r="B163" s="359"/>
      <c r="C163" s="371"/>
      <c r="D163" s="412"/>
      <c r="E163" s="377"/>
      <c r="F163" s="377"/>
      <c r="G163" s="377"/>
      <c r="H163" s="377"/>
      <c r="I163" s="377"/>
      <c r="J163" s="377"/>
      <c r="K163" s="381"/>
      <c r="L163" s="365"/>
      <c r="M163" s="367"/>
      <c r="N163" s="369"/>
      <c r="O163" s="97" t="str">
        <f>$G$3</f>
        <v>Evaluator 3</v>
      </c>
      <c r="P163" s="133">
        <f>'Evaluator 3'!AF$5</f>
        <v>0</v>
      </c>
      <c r="Q163" s="351"/>
    </row>
    <row r="164" spans="1:18" s="82" customFormat="1" ht="26.45" customHeight="1" x14ac:dyDescent="0.25">
      <c r="A164" s="93"/>
      <c r="B164" s="359"/>
      <c r="C164" s="371"/>
      <c r="D164" s="412"/>
      <c r="E164" s="377"/>
      <c r="F164" s="377"/>
      <c r="G164" s="377"/>
      <c r="H164" s="377"/>
      <c r="I164" s="377"/>
      <c r="J164" s="377"/>
      <c r="K164" s="381"/>
      <c r="L164" s="365"/>
      <c r="M164" s="367"/>
      <c r="N164" s="369"/>
      <c r="O164" s="97" t="str">
        <f>$H$3</f>
        <v/>
      </c>
      <c r="P164" s="133">
        <f>'Evaluator 4'!AF$5</f>
        <v>0</v>
      </c>
      <c r="Q164" s="351"/>
    </row>
    <row r="165" spans="1:18" s="82" customFormat="1" ht="26.45" customHeight="1" x14ac:dyDescent="0.25">
      <c r="A165" s="93"/>
      <c r="B165" s="359"/>
      <c r="C165" s="371"/>
      <c r="D165" s="412"/>
      <c r="E165" s="377"/>
      <c r="F165" s="377"/>
      <c r="G165" s="377"/>
      <c r="H165" s="377"/>
      <c r="I165" s="377"/>
      <c r="J165" s="377"/>
      <c r="K165" s="381"/>
      <c r="L165" s="365"/>
      <c r="M165" s="367"/>
      <c r="N165" s="369"/>
      <c r="O165" s="97" t="str">
        <f>$I$3</f>
        <v/>
      </c>
      <c r="P165" s="133">
        <f>'Evaluator 5'!AF$5</f>
        <v>0</v>
      </c>
      <c r="Q165" s="351"/>
    </row>
    <row r="166" spans="1:18" s="82" customFormat="1" ht="26.45" customHeight="1" thickBot="1" x14ac:dyDescent="0.3">
      <c r="A166" s="93"/>
      <c r="B166" s="359"/>
      <c r="C166" s="372"/>
      <c r="D166" s="414"/>
      <c r="E166" s="420"/>
      <c r="F166" s="420"/>
      <c r="G166" s="420"/>
      <c r="H166" s="420"/>
      <c r="I166" s="420"/>
      <c r="J166" s="420"/>
      <c r="K166" s="415"/>
      <c r="L166" s="393"/>
      <c r="M166" s="394"/>
      <c r="N166" s="395"/>
      <c r="O166" s="137" t="str">
        <f>$J$3</f>
        <v/>
      </c>
      <c r="P166" s="134">
        <f>'Evaluator 6'!AF$5</f>
        <v>0</v>
      </c>
      <c r="Q166" s="352"/>
    </row>
    <row r="167" spans="1:18" s="82" customFormat="1" ht="26.45" customHeight="1" x14ac:dyDescent="0.25">
      <c r="A167" s="93"/>
      <c r="B167" s="359"/>
      <c r="C167" s="370" t="s">
        <v>58</v>
      </c>
      <c r="D167" s="373">
        <f>Summary!$C$10</f>
        <v>5</v>
      </c>
      <c r="E167" s="376">
        <f>IF(E$3="","",'Evaluator 1'!$AD$6)</f>
        <v>0</v>
      </c>
      <c r="F167" s="376">
        <f>IF(F$3="","",'Evaluator 2'!$AD$6)</f>
        <v>0</v>
      </c>
      <c r="G167" s="376">
        <f>IF(G$3="","",'Evaluator 3'!$AD$6)</f>
        <v>0</v>
      </c>
      <c r="H167" s="376" t="str">
        <f>IF(H$3="","",'Evaluator 4'!$AD$6)</f>
        <v/>
      </c>
      <c r="I167" s="376" t="str">
        <f>IF(I$3="","",'Evaluator 5'!$AD$6)</f>
        <v/>
      </c>
      <c r="J167" s="376" t="str">
        <f>IF(J$3="","",'Evaluator 6'!$AD$6)</f>
        <v/>
      </c>
      <c r="K167" s="380">
        <f t="shared" ref="K167" si="6">SUM(E167:J172)/COUNT(E167:J172)</f>
        <v>0</v>
      </c>
      <c r="L167" s="364">
        <f>K167*D167*0.1</f>
        <v>0</v>
      </c>
      <c r="M167" s="366" t="s">
        <v>64</v>
      </c>
      <c r="N167" s="368">
        <f>D167</f>
        <v>5</v>
      </c>
      <c r="O167" s="138" t="str">
        <f>$E$3</f>
        <v>Evaluator 1</v>
      </c>
      <c r="P167" s="258">
        <f>'Evaluator 1'!AF$6</f>
        <v>0</v>
      </c>
      <c r="Q167" s="350"/>
    </row>
    <row r="168" spans="1:18" s="82" customFormat="1" ht="26.45" customHeight="1" x14ac:dyDescent="0.25">
      <c r="A168" s="93"/>
      <c r="B168" s="359"/>
      <c r="C168" s="371"/>
      <c r="D168" s="412"/>
      <c r="E168" s="377"/>
      <c r="F168" s="377"/>
      <c r="G168" s="377"/>
      <c r="H168" s="377"/>
      <c r="I168" s="377"/>
      <c r="J168" s="377"/>
      <c r="K168" s="381"/>
      <c r="L168" s="365"/>
      <c r="M168" s="367"/>
      <c r="N168" s="369"/>
      <c r="O168" s="97" t="str">
        <f>$F$3</f>
        <v>Evaluator 2</v>
      </c>
      <c r="P168" s="133">
        <f>'Evaluator 2'!AF$6</f>
        <v>0</v>
      </c>
      <c r="Q168" s="351"/>
    </row>
    <row r="169" spans="1:18" s="82" customFormat="1" ht="26.45" customHeight="1" x14ac:dyDescent="0.25">
      <c r="A169" s="93"/>
      <c r="B169" s="359"/>
      <c r="C169" s="371"/>
      <c r="D169" s="412"/>
      <c r="E169" s="377"/>
      <c r="F169" s="377"/>
      <c r="G169" s="377"/>
      <c r="H169" s="377"/>
      <c r="I169" s="377"/>
      <c r="J169" s="377"/>
      <c r="K169" s="381"/>
      <c r="L169" s="365"/>
      <c r="M169" s="367"/>
      <c r="N169" s="369"/>
      <c r="O169" s="97" t="str">
        <f>$G$3</f>
        <v>Evaluator 3</v>
      </c>
      <c r="P169" s="133">
        <f>'Evaluator 3'!AF$6</f>
        <v>0</v>
      </c>
      <c r="Q169" s="351"/>
    </row>
    <row r="170" spans="1:18" s="82" customFormat="1" ht="26.45" customHeight="1" x14ac:dyDescent="0.25">
      <c r="A170" s="93"/>
      <c r="B170" s="359"/>
      <c r="C170" s="371"/>
      <c r="D170" s="412"/>
      <c r="E170" s="377"/>
      <c r="F170" s="377"/>
      <c r="G170" s="377"/>
      <c r="H170" s="377"/>
      <c r="I170" s="377"/>
      <c r="J170" s="377"/>
      <c r="K170" s="381"/>
      <c r="L170" s="365"/>
      <c r="M170" s="367"/>
      <c r="N170" s="369"/>
      <c r="O170" s="97" t="str">
        <f>$H$3</f>
        <v/>
      </c>
      <c r="P170" s="133">
        <f>'Evaluator 4'!AF$6</f>
        <v>0</v>
      </c>
      <c r="Q170" s="351"/>
    </row>
    <row r="171" spans="1:18" s="82" customFormat="1" ht="26.45" customHeight="1" x14ac:dyDescent="0.25">
      <c r="A171" s="93"/>
      <c r="B171" s="359"/>
      <c r="C171" s="371"/>
      <c r="D171" s="412"/>
      <c r="E171" s="377"/>
      <c r="F171" s="377"/>
      <c r="G171" s="377"/>
      <c r="H171" s="377"/>
      <c r="I171" s="377"/>
      <c r="J171" s="377"/>
      <c r="K171" s="381"/>
      <c r="L171" s="365"/>
      <c r="M171" s="367"/>
      <c r="N171" s="369"/>
      <c r="O171" s="97" t="str">
        <f>$I$3</f>
        <v/>
      </c>
      <c r="P171" s="133">
        <f>'Evaluator 5'!AF$6</f>
        <v>0</v>
      </c>
      <c r="Q171" s="351"/>
    </row>
    <row r="172" spans="1:18" s="82" customFormat="1" ht="26.45" customHeight="1" thickBot="1" x14ac:dyDescent="0.3">
      <c r="A172" s="93"/>
      <c r="B172" s="359"/>
      <c r="C172" s="372"/>
      <c r="D172" s="414"/>
      <c r="E172" s="420"/>
      <c r="F172" s="420"/>
      <c r="G172" s="420"/>
      <c r="H172" s="420"/>
      <c r="I172" s="420"/>
      <c r="J172" s="420"/>
      <c r="K172" s="415"/>
      <c r="L172" s="393"/>
      <c r="M172" s="394"/>
      <c r="N172" s="395"/>
      <c r="O172" s="137" t="str">
        <f>$J$3</f>
        <v/>
      </c>
      <c r="P172" s="134">
        <f>'Evaluator 6'!AF$6</f>
        <v>0</v>
      </c>
      <c r="Q172" s="352"/>
    </row>
    <row r="173" spans="1:18" s="82" customFormat="1" ht="26.45" customHeight="1" x14ac:dyDescent="0.25">
      <c r="A173" s="93"/>
      <c r="B173" s="359"/>
      <c r="C173" s="371" t="str">
        <f>C148</f>
        <v>Economic Benefits</v>
      </c>
      <c r="D173" s="373">
        <f>Summary!$C$11</f>
        <v>10</v>
      </c>
      <c r="E173" s="376">
        <f>IF(E$3="","",'Evaluator 1'!$AD$7)</f>
        <v>0</v>
      </c>
      <c r="F173" s="376">
        <f>IF(F$3="","",'Evaluator 2'!$AD$7)</f>
        <v>0</v>
      </c>
      <c r="G173" s="376">
        <f>IF(G$3="","",'Evaluator 3'!$AD$7)</f>
        <v>0</v>
      </c>
      <c r="H173" s="376" t="str">
        <f>IF(H$3="","",'Evaluator 4'!$AD$7)</f>
        <v/>
      </c>
      <c r="I173" s="376" t="str">
        <f>IF(I$3="","",'Evaluator 5'!$AD$7)</f>
        <v/>
      </c>
      <c r="J173" s="376" t="str">
        <f>IF(J$3="","",'Evaluator 6'!$AD$7)</f>
        <v/>
      </c>
      <c r="K173" s="383">
        <f t="shared" ref="K173" si="7">SUM(E173:J178)/COUNT(E173:J178)</f>
        <v>0</v>
      </c>
      <c r="L173" s="365">
        <f>K173*D173*0.1</f>
        <v>0</v>
      </c>
      <c r="M173" s="367" t="s">
        <v>64</v>
      </c>
      <c r="N173" s="369">
        <f>D173</f>
        <v>10</v>
      </c>
      <c r="O173" s="96" t="str">
        <f>$E$3</f>
        <v>Evaluator 1</v>
      </c>
      <c r="P173" s="258">
        <f>'Evaluator 1'!AF$7</f>
        <v>0</v>
      </c>
      <c r="Q173" s="351"/>
    </row>
    <row r="174" spans="1:18" s="82" customFormat="1" ht="26.45" customHeight="1" x14ac:dyDescent="0.25">
      <c r="A174" s="93"/>
      <c r="B174" s="359"/>
      <c r="C174" s="371"/>
      <c r="D174" s="412"/>
      <c r="E174" s="377"/>
      <c r="F174" s="377"/>
      <c r="G174" s="377"/>
      <c r="H174" s="377"/>
      <c r="I174" s="377"/>
      <c r="J174" s="377"/>
      <c r="K174" s="396"/>
      <c r="L174" s="365"/>
      <c r="M174" s="367"/>
      <c r="N174" s="369"/>
      <c r="O174" s="97" t="str">
        <f>$F$3</f>
        <v>Evaluator 2</v>
      </c>
      <c r="P174" s="133">
        <f>'Evaluator 2'!AF$7</f>
        <v>0</v>
      </c>
      <c r="Q174" s="351"/>
    </row>
    <row r="175" spans="1:18" s="82" customFormat="1" ht="26.45" customHeight="1" x14ac:dyDescent="0.25">
      <c r="A175" s="93"/>
      <c r="B175" s="359"/>
      <c r="C175" s="371"/>
      <c r="D175" s="412"/>
      <c r="E175" s="377"/>
      <c r="F175" s="377"/>
      <c r="G175" s="377"/>
      <c r="H175" s="377"/>
      <c r="I175" s="377"/>
      <c r="J175" s="377"/>
      <c r="K175" s="396"/>
      <c r="L175" s="365"/>
      <c r="M175" s="367"/>
      <c r="N175" s="369"/>
      <c r="O175" s="97" t="str">
        <f>$G$3</f>
        <v>Evaluator 3</v>
      </c>
      <c r="P175" s="133">
        <f>'Evaluator 3'!AF$7</f>
        <v>0</v>
      </c>
      <c r="Q175" s="351"/>
    </row>
    <row r="176" spans="1:18" s="82" customFormat="1" ht="26.45" customHeight="1" x14ac:dyDescent="0.25">
      <c r="A176" s="93"/>
      <c r="B176" s="359"/>
      <c r="C176" s="371"/>
      <c r="D176" s="412"/>
      <c r="E176" s="377"/>
      <c r="F176" s="377"/>
      <c r="G176" s="377"/>
      <c r="H176" s="377"/>
      <c r="I176" s="377"/>
      <c r="J176" s="377"/>
      <c r="K176" s="396"/>
      <c r="L176" s="365"/>
      <c r="M176" s="367"/>
      <c r="N176" s="369"/>
      <c r="O176" s="97" t="str">
        <f>$H$3</f>
        <v/>
      </c>
      <c r="P176" s="133">
        <f>'Evaluator 4'!AF$7</f>
        <v>0</v>
      </c>
      <c r="Q176" s="351"/>
    </row>
    <row r="177" spans="1:22" s="82" customFormat="1" ht="26.45" customHeight="1" x14ac:dyDescent="0.25">
      <c r="A177" s="93"/>
      <c r="B177" s="359"/>
      <c r="C177" s="371"/>
      <c r="D177" s="412"/>
      <c r="E177" s="377"/>
      <c r="F177" s="377"/>
      <c r="G177" s="377"/>
      <c r="H177" s="377"/>
      <c r="I177" s="377"/>
      <c r="J177" s="377"/>
      <c r="K177" s="396"/>
      <c r="L177" s="365"/>
      <c r="M177" s="367"/>
      <c r="N177" s="369"/>
      <c r="O177" s="97" t="str">
        <f>$I$3</f>
        <v/>
      </c>
      <c r="P177" s="133">
        <f>'Evaluator 5'!AF$7</f>
        <v>0</v>
      </c>
      <c r="Q177" s="351"/>
    </row>
    <row r="178" spans="1:22" s="82" customFormat="1" ht="26.45" customHeight="1" thickBot="1" x14ac:dyDescent="0.3">
      <c r="A178" s="93"/>
      <c r="B178" s="360"/>
      <c r="C178" s="372"/>
      <c r="D178" s="414"/>
      <c r="E178" s="420"/>
      <c r="F178" s="420"/>
      <c r="G178" s="420"/>
      <c r="H178" s="420"/>
      <c r="I178" s="420"/>
      <c r="J178" s="420"/>
      <c r="K178" s="415"/>
      <c r="L178" s="393"/>
      <c r="M178" s="394"/>
      <c r="N178" s="395"/>
      <c r="O178" s="212" t="str">
        <f>$J$3</f>
        <v/>
      </c>
      <c r="P178" s="135">
        <f>'Evaluator 6'!AF$7</f>
        <v>0</v>
      </c>
      <c r="Q178" s="352"/>
    </row>
    <row r="179" spans="1:22" s="82" customFormat="1" ht="26.45" customHeight="1" thickBot="1" x14ac:dyDescent="0.4">
      <c r="A179" s="94"/>
      <c r="B179" s="142"/>
      <c r="C179" s="218"/>
      <c r="D179" s="92"/>
      <c r="E179" s="204"/>
      <c r="F179" s="204"/>
      <c r="G179" s="204"/>
      <c r="H179" s="204"/>
      <c r="I179" s="204"/>
      <c r="J179" s="204"/>
      <c r="K179" s="83"/>
      <c r="L179" s="84"/>
      <c r="M179" s="48"/>
      <c r="N179" s="85"/>
      <c r="O179" s="90"/>
      <c r="P179" s="251"/>
      <c r="Q179" s="48"/>
      <c r="R179" s="86"/>
    </row>
    <row r="180" spans="1:22" s="82" customFormat="1" ht="26.45" customHeight="1" thickBot="1" x14ac:dyDescent="0.3">
      <c r="A180" s="93"/>
      <c r="B180" s="358">
        <f>Summary!$B$23</f>
        <v>0</v>
      </c>
      <c r="C180" s="361" t="s">
        <v>56</v>
      </c>
      <c r="D180" s="362">
        <f>Summary!$C$8</f>
        <v>15</v>
      </c>
      <c r="E180" s="349">
        <f>IF(E$3="","",'Evaluator 1'!$AH$4)</f>
        <v>0</v>
      </c>
      <c r="F180" s="349">
        <f>IF(F$3="","",'Evaluator 2'!$AH$4)</f>
        <v>0</v>
      </c>
      <c r="G180" s="349">
        <f>IF(G$3="","",'Evaluator 3'!$AH$4)</f>
        <v>0</v>
      </c>
      <c r="H180" s="349" t="str">
        <f>IF(H$3="","",'Evaluator 4'!$AH$4)</f>
        <v/>
      </c>
      <c r="I180" s="349" t="str">
        <f>IF(I$3="","",'Evaluator 5'!$AH$4)</f>
        <v/>
      </c>
      <c r="J180" s="349" t="str">
        <f>IF(J$3="","",'Evaluator 6'!$AH$4)</f>
        <v/>
      </c>
      <c r="K180" s="354">
        <f t="shared" ref="K180" si="8">SUM(E180:J185)/COUNT(E180:J185)</f>
        <v>0</v>
      </c>
      <c r="L180" s="355">
        <f>K180*D180*0.1</f>
        <v>0</v>
      </c>
      <c r="M180" s="356" t="s">
        <v>64</v>
      </c>
      <c r="N180" s="357">
        <f>D180</f>
        <v>15</v>
      </c>
      <c r="O180" s="95" t="str">
        <f>$E$3</f>
        <v>Evaluator 1</v>
      </c>
      <c r="P180" s="258">
        <f>'Evaluator 1'!AJ$4</f>
        <v>0</v>
      </c>
      <c r="Q180" s="350"/>
    </row>
    <row r="181" spans="1:22" ht="26.25" customHeight="1" thickBot="1" x14ac:dyDescent="0.25">
      <c r="A181" s="93"/>
      <c r="B181" s="359"/>
      <c r="C181" s="361"/>
      <c r="D181" s="362"/>
      <c r="E181" s="349"/>
      <c r="F181" s="349"/>
      <c r="G181" s="349"/>
      <c r="H181" s="349"/>
      <c r="I181" s="349"/>
      <c r="J181" s="349"/>
      <c r="K181" s="354"/>
      <c r="L181" s="355"/>
      <c r="M181" s="356"/>
      <c r="N181" s="357"/>
      <c r="O181" s="96" t="str">
        <f>$F$3</f>
        <v>Evaluator 2</v>
      </c>
      <c r="P181" s="133">
        <f>'Evaluator 2'!AJ$4</f>
        <v>0</v>
      </c>
      <c r="Q181" s="351"/>
      <c r="R181" s="82"/>
      <c r="S181" s="86"/>
      <c r="T181" s="86"/>
      <c r="U181" s="86"/>
      <c r="V181" s="86"/>
    </row>
    <row r="182" spans="1:22" s="82" customFormat="1" ht="26.45" customHeight="1" thickBot="1" x14ac:dyDescent="0.3">
      <c r="A182" s="93"/>
      <c r="B182" s="359"/>
      <c r="C182" s="361"/>
      <c r="D182" s="362"/>
      <c r="E182" s="349"/>
      <c r="F182" s="349"/>
      <c r="G182" s="349"/>
      <c r="H182" s="349"/>
      <c r="I182" s="349"/>
      <c r="J182" s="349"/>
      <c r="K182" s="354"/>
      <c r="L182" s="355"/>
      <c r="M182" s="356"/>
      <c r="N182" s="357"/>
      <c r="O182" s="96" t="str">
        <f>$G$3</f>
        <v>Evaluator 3</v>
      </c>
      <c r="P182" s="133">
        <f>'Evaluator 3'!AJ$4</f>
        <v>0</v>
      </c>
      <c r="Q182" s="351"/>
    </row>
    <row r="183" spans="1:22" s="82" customFormat="1" ht="26.45" customHeight="1" thickBot="1" x14ac:dyDescent="0.3">
      <c r="A183" s="93"/>
      <c r="B183" s="359"/>
      <c r="C183" s="361"/>
      <c r="D183" s="362"/>
      <c r="E183" s="349"/>
      <c r="F183" s="349"/>
      <c r="G183" s="349"/>
      <c r="H183" s="349"/>
      <c r="I183" s="349"/>
      <c r="J183" s="349"/>
      <c r="K183" s="354"/>
      <c r="L183" s="355"/>
      <c r="M183" s="356"/>
      <c r="N183" s="357"/>
      <c r="O183" s="96" t="str">
        <f>$H$3</f>
        <v/>
      </c>
      <c r="P183" s="133">
        <f>'Evaluator 4'!AJ$4</f>
        <v>0</v>
      </c>
      <c r="Q183" s="351"/>
    </row>
    <row r="184" spans="1:22" s="82" customFormat="1" ht="26.45" customHeight="1" thickBot="1" x14ac:dyDescent="0.3">
      <c r="A184" s="93"/>
      <c r="B184" s="359"/>
      <c r="C184" s="361"/>
      <c r="D184" s="362"/>
      <c r="E184" s="349"/>
      <c r="F184" s="349"/>
      <c r="G184" s="349"/>
      <c r="H184" s="349"/>
      <c r="I184" s="349"/>
      <c r="J184" s="349"/>
      <c r="K184" s="354"/>
      <c r="L184" s="355"/>
      <c r="M184" s="356"/>
      <c r="N184" s="357"/>
      <c r="O184" s="96" t="str">
        <f>$I$3</f>
        <v/>
      </c>
      <c r="P184" s="133">
        <f>'Evaluator 5'!AJ$4</f>
        <v>0</v>
      </c>
      <c r="Q184" s="351"/>
    </row>
    <row r="185" spans="1:22" s="82" customFormat="1" ht="26.45" customHeight="1" thickBot="1" x14ac:dyDescent="0.3">
      <c r="A185" s="93"/>
      <c r="B185" s="359"/>
      <c r="C185" s="361"/>
      <c r="D185" s="362"/>
      <c r="E185" s="349"/>
      <c r="F185" s="349"/>
      <c r="G185" s="349"/>
      <c r="H185" s="349"/>
      <c r="I185" s="349"/>
      <c r="J185" s="349"/>
      <c r="K185" s="354"/>
      <c r="L185" s="355"/>
      <c r="M185" s="356"/>
      <c r="N185" s="357"/>
      <c r="O185" s="139" t="str">
        <f>$J$3</f>
        <v/>
      </c>
      <c r="P185" s="134">
        <f>'Evaluator 6'!AJ$4</f>
        <v>0</v>
      </c>
      <c r="Q185" s="351"/>
    </row>
    <row r="186" spans="1:22" s="82" customFormat="1" ht="26.45" customHeight="1" thickBot="1" x14ac:dyDescent="0.3">
      <c r="A186" s="93"/>
      <c r="B186" s="359"/>
      <c r="C186" s="361" t="s">
        <v>57</v>
      </c>
      <c r="D186" s="362">
        <f>Summary!$C$9</f>
        <v>10</v>
      </c>
      <c r="E186" s="349">
        <f>IF(E$3="","",'Evaluator 1'!$AH$5)</f>
        <v>0</v>
      </c>
      <c r="F186" s="349">
        <f>IF(F$3="","",'Evaluator 2'!$AH$5)</f>
        <v>0</v>
      </c>
      <c r="G186" s="349">
        <f>IF(G$3="","",'Evaluator 3'!$AH$5)</f>
        <v>0</v>
      </c>
      <c r="H186" s="349" t="str">
        <f>IF(H$3="","",'Evaluator 4'!$AH$5)</f>
        <v/>
      </c>
      <c r="I186" s="349" t="str">
        <f>IF(I$3="","",'Evaluator 5'!$AH$5)</f>
        <v/>
      </c>
      <c r="J186" s="349" t="str">
        <f>IF(J$3="","",'Evaluator 6'!$AH$5)</f>
        <v/>
      </c>
      <c r="K186" s="354">
        <f t="shared" ref="K186" si="9">SUM(E186:J191)/COUNT(E186:J191)</f>
        <v>0</v>
      </c>
      <c r="L186" s="355">
        <f>K186*D186*0.1</f>
        <v>0</v>
      </c>
      <c r="M186" s="356" t="s">
        <v>64</v>
      </c>
      <c r="N186" s="357">
        <f>D186</f>
        <v>10</v>
      </c>
      <c r="O186" s="138" t="str">
        <f>$E$3</f>
        <v>Evaluator 1</v>
      </c>
      <c r="P186" s="258">
        <f>'Evaluator 1'!AJ$5</f>
        <v>0</v>
      </c>
      <c r="Q186" s="350"/>
    </row>
    <row r="187" spans="1:22" s="82" customFormat="1" ht="26.45" customHeight="1" thickBot="1" x14ac:dyDescent="0.3">
      <c r="A187" s="93"/>
      <c r="B187" s="359"/>
      <c r="C187" s="361"/>
      <c r="D187" s="362"/>
      <c r="E187" s="349"/>
      <c r="F187" s="349"/>
      <c r="G187" s="349"/>
      <c r="H187" s="349"/>
      <c r="I187" s="349"/>
      <c r="J187" s="349"/>
      <c r="K187" s="354"/>
      <c r="L187" s="355"/>
      <c r="M187" s="356"/>
      <c r="N187" s="357"/>
      <c r="O187" s="97" t="str">
        <f>$F$3</f>
        <v>Evaluator 2</v>
      </c>
      <c r="P187" s="133">
        <f>'Evaluator 2'!AJ$5</f>
        <v>0</v>
      </c>
      <c r="Q187" s="351"/>
    </row>
    <row r="188" spans="1:22" s="82" customFormat="1" ht="26.45" customHeight="1" thickBot="1" x14ac:dyDescent="0.3">
      <c r="A188" s="93"/>
      <c r="B188" s="359"/>
      <c r="C188" s="361"/>
      <c r="D188" s="362"/>
      <c r="E188" s="349"/>
      <c r="F188" s="349"/>
      <c r="G188" s="349"/>
      <c r="H188" s="349"/>
      <c r="I188" s="349"/>
      <c r="J188" s="349"/>
      <c r="K188" s="354"/>
      <c r="L188" s="355"/>
      <c r="M188" s="356"/>
      <c r="N188" s="357"/>
      <c r="O188" s="97" t="str">
        <f>$G$3</f>
        <v>Evaluator 3</v>
      </c>
      <c r="P188" s="133">
        <f>'Evaluator 3'!AJ$5</f>
        <v>0</v>
      </c>
      <c r="Q188" s="351"/>
    </row>
    <row r="189" spans="1:22" s="82" customFormat="1" ht="26.45" customHeight="1" thickBot="1" x14ac:dyDescent="0.3">
      <c r="A189" s="93"/>
      <c r="B189" s="359"/>
      <c r="C189" s="361"/>
      <c r="D189" s="362"/>
      <c r="E189" s="349"/>
      <c r="F189" s="349"/>
      <c r="G189" s="349"/>
      <c r="H189" s="349"/>
      <c r="I189" s="349"/>
      <c r="J189" s="349"/>
      <c r="K189" s="354"/>
      <c r="L189" s="355"/>
      <c r="M189" s="356"/>
      <c r="N189" s="357"/>
      <c r="O189" s="97" t="str">
        <f>$H$3</f>
        <v/>
      </c>
      <c r="P189" s="133">
        <f>'Evaluator 4'!AJ$5</f>
        <v>0</v>
      </c>
      <c r="Q189" s="351"/>
    </row>
    <row r="190" spans="1:22" s="82" customFormat="1" ht="26.45" customHeight="1" thickBot="1" x14ac:dyDescent="0.3">
      <c r="A190" s="93"/>
      <c r="B190" s="359"/>
      <c r="C190" s="361"/>
      <c r="D190" s="362"/>
      <c r="E190" s="349"/>
      <c r="F190" s="349"/>
      <c r="G190" s="349"/>
      <c r="H190" s="349"/>
      <c r="I190" s="349"/>
      <c r="J190" s="349"/>
      <c r="K190" s="354"/>
      <c r="L190" s="355"/>
      <c r="M190" s="356"/>
      <c r="N190" s="357"/>
      <c r="O190" s="97" t="str">
        <f>$I$3</f>
        <v/>
      </c>
      <c r="P190" s="133">
        <f>'Evaluator 5'!AJ$5</f>
        <v>0</v>
      </c>
      <c r="Q190" s="351"/>
    </row>
    <row r="191" spans="1:22" s="82" customFormat="1" ht="26.45" customHeight="1" thickBot="1" x14ac:dyDescent="0.3">
      <c r="A191" s="93"/>
      <c r="B191" s="359"/>
      <c r="C191" s="361"/>
      <c r="D191" s="362"/>
      <c r="E191" s="349"/>
      <c r="F191" s="349"/>
      <c r="G191" s="349"/>
      <c r="H191" s="349"/>
      <c r="I191" s="349"/>
      <c r="J191" s="349"/>
      <c r="K191" s="354"/>
      <c r="L191" s="355"/>
      <c r="M191" s="356"/>
      <c r="N191" s="357"/>
      <c r="O191" s="137" t="str">
        <f>$J$3</f>
        <v/>
      </c>
      <c r="P191" s="134">
        <f>'Evaluator 6'!AJ$5</f>
        <v>0</v>
      </c>
      <c r="Q191" s="352"/>
    </row>
    <row r="192" spans="1:22" s="82" customFormat="1" ht="26.45" customHeight="1" thickBot="1" x14ac:dyDescent="0.3">
      <c r="A192" s="93"/>
      <c r="B192" s="359"/>
      <c r="C192" s="361" t="s">
        <v>58</v>
      </c>
      <c r="D192" s="363">
        <f>Summary!$C$10</f>
        <v>5</v>
      </c>
      <c r="E192" s="349">
        <f>IF(E$3="","",'Evaluator 1'!$AH$6)</f>
        <v>0</v>
      </c>
      <c r="F192" s="349">
        <f>IF(F$3="","",'Evaluator 2'!$AH$6)</f>
        <v>0</v>
      </c>
      <c r="G192" s="349">
        <f>IF(G$3="","",'Evaluator 3'!$AH$6)</f>
        <v>0</v>
      </c>
      <c r="H192" s="349" t="str">
        <f>IF(H$3="","",'Evaluator 4'!$AH$6)</f>
        <v/>
      </c>
      <c r="I192" s="349" t="str">
        <f>IF(I$3="","",'Evaluator 5'!$AH$6)</f>
        <v/>
      </c>
      <c r="J192" s="349" t="str">
        <f>IF(J$3="","",'Evaluator 6'!$AH$6)</f>
        <v/>
      </c>
      <c r="K192" s="354">
        <f t="shared" ref="K192" si="10">SUM(E192:J197)/COUNT(E192:J197)</f>
        <v>0</v>
      </c>
      <c r="L192" s="355">
        <f>K192*D192*0.1</f>
        <v>0</v>
      </c>
      <c r="M192" s="356" t="s">
        <v>64</v>
      </c>
      <c r="N192" s="357">
        <f>D192</f>
        <v>5</v>
      </c>
      <c r="O192" s="138" t="str">
        <f>$E$3</f>
        <v>Evaluator 1</v>
      </c>
      <c r="P192" s="258">
        <f>'Evaluator 1'!AJ$6</f>
        <v>0</v>
      </c>
      <c r="Q192" s="350"/>
    </row>
    <row r="193" spans="1:18" s="82" customFormat="1" ht="26.45" customHeight="1" thickBot="1" x14ac:dyDescent="0.3">
      <c r="A193" s="93"/>
      <c r="B193" s="359"/>
      <c r="C193" s="361"/>
      <c r="D193" s="363"/>
      <c r="E193" s="349"/>
      <c r="F193" s="349"/>
      <c r="G193" s="349"/>
      <c r="H193" s="349"/>
      <c r="I193" s="349"/>
      <c r="J193" s="349"/>
      <c r="K193" s="354"/>
      <c r="L193" s="355"/>
      <c r="M193" s="356"/>
      <c r="N193" s="357"/>
      <c r="O193" s="97" t="str">
        <f>$F$3</f>
        <v>Evaluator 2</v>
      </c>
      <c r="P193" s="133">
        <f>'Evaluator 2'!AJ$6</f>
        <v>0</v>
      </c>
      <c r="Q193" s="351"/>
    </row>
    <row r="194" spans="1:18" s="82" customFormat="1" ht="26.45" customHeight="1" thickBot="1" x14ac:dyDescent="0.3">
      <c r="A194" s="93"/>
      <c r="B194" s="359"/>
      <c r="C194" s="361"/>
      <c r="D194" s="363"/>
      <c r="E194" s="349"/>
      <c r="F194" s="349"/>
      <c r="G194" s="349"/>
      <c r="H194" s="349"/>
      <c r="I194" s="349"/>
      <c r="J194" s="349"/>
      <c r="K194" s="354"/>
      <c r="L194" s="355"/>
      <c r="M194" s="356"/>
      <c r="N194" s="357"/>
      <c r="O194" s="97" t="str">
        <f>$G$3</f>
        <v>Evaluator 3</v>
      </c>
      <c r="P194" s="133">
        <f>'Evaluator 3'!AJ$6</f>
        <v>0</v>
      </c>
      <c r="Q194" s="351"/>
    </row>
    <row r="195" spans="1:18" s="82" customFormat="1" ht="26.45" customHeight="1" thickBot="1" x14ac:dyDescent="0.3">
      <c r="A195" s="93"/>
      <c r="B195" s="359"/>
      <c r="C195" s="361"/>
      <c r="D195" s="363"/>
      <c r="E195" s="349"/>
      <c r="F195" s="349"/>
      <c r="G195" s="349"/>
      <c r="H195" s="349"/>
      <c r="I195" s="349"/>
      <c r="J195" s="349"/>
      <c r="K195" s="354"/>
      <c r="L195" s="355"/>
      <c r="M195" s="356"/>
      <c r="N195" s="357"/>
      <c r="O195" s="97" t="str">
        <f>$H$3</f>
        <v/>
      </c>
      <c r="P195" s="133">
        <f>'Evaluator 4'!AJ$6</f>
        <v>0</v>
      </c>
      <c r="Q195" s="351"/>
    </row>
    <row r="196" spans="1:18" s="82" customFormat="1" ht="26.45" customHeight="1" thickBot="1" x14ac:dyDescent="0.3">
      <c r="A196" s="93"/>
      <c r="B196" s="359"/>
      <c r="C196" s="361"/>
      <c r="D196" s="363"/>
      <c r="E196" s="349"/>
      <c r="F196" s="349"/>
      <c r="G196" s="349"/>
      <c r="H196" s="349"/>
      <c r="I196" s="349"/>
      <c r="J196" s="349"/>
      <c r="K196" s="354"/>
      <c r="L196" s="355"/>
      <c r="M196" s="356"/>
      <c r="N196" s="357"/>
      <c r="O196" s="97" t="str">
        <f>$I$3</f>
        <v/>
      </c>
      <c r="P196" s="133">
        <f>'Evaluator 5'!AJ$6</f>
        <v>0</v>
      </c>
      <c r="Q196" s="351"/>
    </row>
    <row r="197" spans="1:18" s="82" customFormat="1" ht="26.45" customHeight="1" thickBot="1" x14ac:dyDescent="0.3">
      <c r="A197" s="93"/>
      <c r="B197" s="359"/>
      <c r="C197" s="361"/>
      <c r="D197" s="363"/>
      <c r="E197" s="349"/>
      <c r="F197" s="349"/>
      <c r="G197" s="349"/>
      <c r="H197" s="349"/>
      <c r="I197" s="349"/>
      <c r="J197" s="349"/>
      <c r="K197" s="354"/>
      <c r="L197" s="355"/>
      <c r="M197" s="356"/>
      <c r="N197" s="357"/>
      <c r="O197" s="137" t="str">
        <f>$J$3</f>
        <v/>
      </c>
      <c r="P197" s="134">
        <f>'Evaluator 6'!AJ$6</f>
        <v>0</v>
      </c>
      <c r="Q197" s="352"/>
    </row>
    <row r="198" spans="1:18" s="82" customFormat="1" ht="26.45" customHeight="1" thickBot="1" x14ac:dyDescent="0.3">
      <c r="A198" s="93"/>
      <c r="B198" s="359"/>
      <c r="C198" s="361" t="str">
        <f>C173</f>
        <v>Economic Benefits</v>
      </c>
      <c r="D198" s="363">
        <f>Summary!$C$11</f>
        <v>10</v>
      </c>
      <c r="E198" s="353">
        <f>IF(E$3="","",'Evaluator 1'!$AH$7)</f>
        <v>0</v>
      </c>
      <c r="F198" s="353">
        <f>IF(F$3="","",'Evaluator 2'!$AH$7)</f>
        <v>0</v>
      </c>
      <c r="G198" s="353">
        <f>IF(G$3="","",'Evaluator 3'!$AH$7)</f>
        <v>0</v>
      </c>
      <c r="H198" s="353" t="str">
        <f>IF(H$3="","",'Evaluator 4'!$AH$7)</f>
        <v/>
      </c>
      <c r="I198" s="353" t="str">
        <f>IF(I$3="","",'Evaluator 5'!$AH$7)</f>
        <v/>
      </c>
      <c r="J198" s="353" t="str">
        <f>IF(J$3="","",'Evaluator 6'!$AH$7)</f>
        <v/>
      </c>
      <c r="K198" s="354">
        <f t="shared" ref="K198" si="11">SUM(E198:J203)/COUNT(E198:J203)</f>
        <v>0</v>
      </c>
      <c r="L198" s="355">
        <f>K198*D198*0.1</f>
        <v>0</v>
      </c>
      <c r="M198" s="356" t="s">
        <v>64</v>
      </c>
      <c r="N198" s="357">
        <f>D198</f>
        <v>10</v>
      </c>
      <c r="O198" s="96" t="str">
        <f>$E$3</f>
        <v>Evaluator 1</v>
      </c>
      <c r="P198" s="258">
        <f>'Evaluator 1'!AJ$7</f>
        <v>0</v>
      </c>
      <c r="Q198" s="351"/>
    </row>
    <row r="199" spans="1:18" s="82" customFormat="1" ht="26.45" customHeight="1" thickBot="1" x14ac:dyDescent="0.3">
      <c r="A199" s="93"/>
      <c r="B199" s="359"/>
      <c r="C199" s="361"/>
      <c r="D199" s="363"/>
      <c r="E199" s="353"/>
      <c r="F199" s="353"/>
      <c r="G199" s="353"/>
      <c r="H199" s="353"/>
      <c r="I199" s="353"/>
      <c r="J199" s="353"/>
      <c r="K199" s="354"/>
      <c r="L199" s="355"/>
      <c r="M199" s="356"/>
      <c r="N199" s="357"/>
      <c r="O199" s="97" t="str">
        <f>$F$3</f>
        <v>Evaluator 2</v>
      </c>
      <c r="P199" s="133">
        <f>'Evaluator 2'!AJ$7</f>
        <v>0</v>
      </c>
      <c r="Q199" s="351"/>
    </row>
    <row r="200" spans="1:18" ht="26.25" customHeight="1" thickBot="1" x14ac:dyDescent="0.25">
      <c r="A200" s="93"/>
      <c r="B200" s="359"/>
      <c r="C200" s="361"/>
      <c r="D200" s="363"/>
      <c r="E200" s="353"/>
      <c r="F200" s="353"/>
      <c r="G200" s="353"/>
      <c r="H200" s="353"/>
      <c r="I200" s="353"/>
      <c r="J200" s="353"/>
      <c r="K200" s="354"/>
      <c r="L200" s="355"/>
      <c r="M200" s="356"/>
      <c r="N200" s="357"/>
      <c r="O200" s="97" t="str">
        <f>$G$3</f>
        <v>Evaluator 3</v>
      </c>
      <c r="P200" s="133">
        <f>'Evaluator 3'!AJ$7</f>
        <v>0</v>
      </c>
      <c r="Q200" s="351"/>
      <c r="R200" s="82"/>
    </row>
    <row r="201" spans="1:18" s="82" customFormat="1" ht="26.45" customHeight="1" thickBot="1" x14ac:dyDescent="0.3">
      <c r="A201" s="93"/>
      <c r="B201" s="359"/>
      <c r="C201" s="361"/>
      <c r="D201" s="363"/>
      <c r="E201" s="353"/>
      <c r="F201" s="353"/>
      <c r="G201" s="353"/>
      <c r="H201" s="353"/>
      <c r="I201" s="353"/>
      <c r="J201" s="353"/>
      <c r="K201" s="354"/>
      <c r="L201" s="355"/>
      <c r="M201" s="356"/>
      <c r="N201" s="357"/>
      <c r="O201" s="97" t="str">
        <f>$H$3</f>
        <v/>
      </c>
      <c r="P201" s="133">
        <f>'Evaluator 4'!AJ$7</f>
        <v>0</v>
      </c>
      <c r="Q201" s="351"/>
    </row>
    <row r="202" spans="1:18" s="82" customFormat="1" ht="26.45" customHeight="1" thickBot="1" x14ac:dyDescent="0.3">
      <c r="A202" s="93"/>
      <c r="B202" s="359"/>
      <c r="C202" s="361"/>
      <c r="D202" s="363"/>
      <c r="E202" s="353"/>
      <c r="F202" s="353"/>
      <c r="G202" s="353"/>
      <c r="H202" s="353"/>
      <c r="I202" s="353"/>
      <c r="J202" s="353"/>
      <c r="K202" s="354"/>
      <c r="L202" s="355"/>
      <c r="M202" s="356"/>
      <c r="N202" s="357"/>
      <c r="O202" s="97" t="str">
        <f>$I$3</f>
        <v/>
      </c>
      <c r="P202" s="133">
        <f>'Evaluator 5'!AJ$7</f>
        <v>0</v>
      </c>
      <c r="Q202" s="351"/>
    </row>
    <row r="203" spans="1:18" s="82" customFormat="1" ht="26.45" customHeight="1" thickBot="1" x14ac:dyDescent="0.3">
      <c r="A203" s="93"/>
      <c r="B203" s="360"/>
      <c r="C203" s="361"/>
      <c r="D203" s="363"/>
      <c r="E203" s="353"/>
      <c r="F203" s="353"/>
      <c r="G203" s="353"/>
      <c r="H203" s="353"/>
      <c r="I203" s="353"/>
      <c r="J203" s="353"/>
      <c r="K203" s="354"/>
      <c r="L203" s="355"/>
      <c r="M203" s="356"/>
      <c r="N203" s="357"/>
      <c r="O203" s="212" t="str">
        <f>$J$3</f>
        <v/>
      </c>
      <c r="P203" s="135">
        <f>'Evaluator 6'!AJ$7</f>
        <v>0</v>
      </c>
      <c r="Q203" s="352"/>
    </row>
    <row r="204" spans="1:18" s="82" customFormat="1" ht="26.45" customHeight="1" thickBot="1" x14ac:dyDescent="0.4">
      <c r="A204" s="94"/>
      <c r="B204" s="142"/>
      <c r="C204" s="222"/>
      <c r="D204" s="92"/>
      <c r="E204" s="204"/>
      <c r="F204" s="204"/>
      <c r="G204" s="204"/>
      <c r="H204" s="204"/>
      <c r="I204" s="204"/>
      <c r="J204" s="204"/>
      <c r="K204" s="87"/>
      <c r="L204" s="84"/>
      <c r="M204" s="48"/>
      <c r="N204" s="85"/>
      <c r="O204" s="90"/>
      <c r="P204" s="251"/>
      <c r="Q204" s="48"/>
      <c r="R204" s="48"/>
    </row>
    <row r="205" spans="1:18" s="82" customFormat="1" ht="26.45" customHeight="1" x14ac:dyDescent="0.25">
      <c r="A205" s="93"/>
      <c r="B205" s="358">
        <f>Summary!$B$24</f>
        <v>0</v>
      </c>
      <c r="C205" s="370" t="s">
        <v>56</v>
      </c>
      <c r="D205" s="373">
        <f>Summary!$C$8</f>
        <v>15</v>
      </c>
      <c r="E205" s="376">
        <f>IF(E$3="","",'Evaluator 1'!$AL$4)</f>
        <v>0</v>
      </c>
      <c r="F205" s="376">
        <f>IF(F$3="","",'Evaluator 2'!$AL$4)</f>
        <v>0</v>
      </c>
      <c r="G205" s="376">
        <f>IF(G$3="","",'Evaluator 3'!$AL$4)</f>
        <v>0</v>
      </c>
      <c r="H205" s="376" t="str">
        <f>IF(H$3="","",'Evaluator 4'!$AL$4)</f>
        <v/>
      </c>
      <c r="I205" s="376" t="str">
        <f>IF(I$3="","",'Evaluator 5'!$AL$4)</f>
        <v/>
      </c>
      <c r="J205" s="376" t="str">
        <f>IF(J$3="","",'Evaluator 6'!$AL$4)</f>
        <v/>
      </c>
      <c r="K205" s="380">
        <f t="shared" ref="K205" si="12">SUM(E205:J210)/COUNT(E205:J210)</f>
        <v>0</v>
      </c>
      <c r="L205" s="364">
        <f>K205*D205*0.1</f>
        <v>0</v>
      </c>
      <c r="M205" s="366" t="s">
        <v>64</v>
      </c>
      <c r="N205" s="368">
        <f>D205</f>
        <v>15</v>
      </c>
      <c r="O205" s="95" t="str">
        <f>$E$3</f>
        <v>Evaluator 1</v>
      </c>
      <c r="P205" s="258">
        <f>'Evaluator 1'!AN$4</f>
        <v>0</v>
      </c>
      <c r="Q205" s="350"/>
    </row>
    <row r="206" spans="1:18" s="82" customFormat="1" ht="26.45" customHeight="1" x14ac:dyDescent="0.25">
      <c r="A206" s="93"/>
      <c r="B206" s="359"/>
      <c r="C206" s="371"/>
      <c r="D206" s="412"/>
      <c r="E206" s="377"/>
      <c r="F206" s="377"/>
      <c r="G206" s="377"/>
      <c r="H206" s="377"/>
      <c r="I206" s="377"/>
      <c r="J206" s="377"/>
      <c r="K206" s="383"/>
      <c r="L206" s="365"/>
      <c r="M206" s="367"/>
      <c r="N206" s="369"/>
      <c r="O206" s="96" t="str">
        <f>$F$3</f>
        <v>Evaluator 2</v>
      </c>
      <c r="P206" s="133">
        <f>'Evaluator 2'!AN$4</f>
        <v>0</v>
      </c>
      <c r="Q206" s="351"/>
    </row>
    <row r="207" spans="1:18" s="82" customFormat="1" ht="26.45" customHeight="1" x14ac:dyDescent="0.25">
      <c r="A207" s="93"/>
      <c r="B207" s="359"/>
      <c r="C207" s="371"/>
      <c r="D207" s="412"/>
      <c r="E207" s="377"/>
      <c r="F207" s="377"/>
      <c r="G207" s="377"/>
      <c r="H207" s="377"/>
      <c r="I207" s="377"/>
      <c r="J207" s="377"/>
      <c r="K207" s="383"/>
      <c r="L207" s="365"/>
      <c r="M207" s="367"/>
      <c r="N207" s="369"/>
      <c r="O207" s="96" t="str">
        <f>$G$3</f>
        <v>Evaluator 3</v>
      </c>
      <c r="P207" s="133">
        <f>'Evaluator 3'!AN$4</f>
        <v>0</v>
      </c>
      <c r="Q207" s="351"/>
    </row>
    <row r="208" spans="1:18" s="82" customFormat="1" ht="26.45" customHeight="1" x14ac:dyDescent="0.25">
      <c r="A208" s="93"/>
      <c r="B208" s="359"/>
      <c r="C208" s="371"/>
      <c r="D208" s="412"/>
      <c r="E208" s="377"/>
      <c r="F208" s="377"/>
      <c r="G208" s="377"/>
      <c r="H208" s="377"/>
      <c r="I208" s="377"/>
      <c r="J208" s="377"/>
      <c r="K208" s="383"/>
      <c r="L208" s="365"/>
      <c r="M208" s="367"/>
      <c r="N208" s="369"/>
      <c r="O208" s="96" t="str">
        <f>$H$3</f>
        <v/>
      </c>
      <c r="P208" s="133">
        <f>'Evaluator 4'!AN$4</f>
        <v>0</v>
      </c>
      <c r="Q208" s="351"/>
    </row>
    <row r="209" spans="1:22" s="82" customFormat="1" ht="26.45" customHeight="1" x14ac:dyDescent="0.25">
      <c r="A209" s="93"/>
      <c r="B209" s="359"/>
      <c r="C209" s="371"/>
      <c r="D209" s="412"/>
      <c r="E209" s="377"/>
      <c r="F209" s="377"/>
      <c r="G209" s="377"/>
      <c r="H209" s="377"/>
      <c r="I209" s="377"/>
      <c r="J209" s="377"/>
      <c r="K209" s="383"/>
      <c r="L209" s="365"/>
      <c r="M209" s="367"/>
      <c r="N209" s="369"/>
      <c r="O209" s="96" t="str">
        <f>$I$3</f>
        <v/>
      </c>
      <c r="P209" s="133">
        <f>'Evaluator 5'!AN$4</f>
        <v>0</v>
      </c>
      <c r="Q209" s="351"/>
    </row>
    <row r="210" spans="1:22" s="82" customFormat="1" ht="26.45" customHeight="1" thickBot="1" x14ac:dyDescent="0.3">
      <c r="A210" s="93"/>
      <c r="B210" s="359"/>
      <c r="C210" s="372"/>
      <c r="D210" s="414"/>
      <c r="E210" s="420"/>
      <c r="F210" s="420"/>
      <c r="G210" s="420"/>
      <c r="H210" s="420"/>
      <c r="I210" s="420"/>
      <c r="J210" s="420"/>
      <c r="K210" s="415"/>
      <c r="L210" s="393"/>
      <c r="M210" s="394"/>
      <c r="N210" s="395"/>
      <c r="O210" s="137" t="str">
        <f>$J$3</f>
        <v/>
      </c>
      <c r="P210" s="134">
        <f>'Evaluator 6'!AN$4</f>
        <v>0</v>
      </c>
      <c r="Q210" s="352"/>
    </row>
    <row r="211" spans="1:22" s="82" customFormat="1" ht="26.45" customHeight="1" x14ac:dyDescent="0.25">
      <c r="A211" s="93"/>
      <c r="B211" s="359"/>
      <c r="C211" s="370" t="s">
        <v>57</v>
      </c>
      <c r="D211" s="373">
        <f>Summary!$C$9</f>
        <v>10</v>
      </c>
      <c r="E211" s="376">
        <f>IF(E$3="","",'Evaluator 1'!$AL$5)</f>
        <v>0</v>
      </c>
      <c r="F211" s="376">
        <f>IF(F$3="","",'Evaluator 2'!$AL$5)</f>
        <v>0</v>
      </c>
      <c r="G211" s="376">
        <f>IF(G$3="","",'Evaluator 3'!$AL$5)</f>
        <v>0</v>
      </c>
      <c r="H211" s="376" t="str">
        <f>IF(H$3="","",'Evaluator 4'!$AL$5)</f>
        <v/>
      </c>
      <c r="I211" s="376" t="str">
        <f>IF(I$3="","",'Evaluator 5'!$AL$5)</f>
        <v/>
      </c>
      <c r="J211" s="376" t="str">
        <f>IF(J$3="","",'Evaluator 6'!$AL$5)</f>
        <v/>
      </c>
      <c r="K211" s="380">
        <f t="shared" ref="K211" si="13">SUM(E211:J216)/COUNT(E211:J216)</f>
        <v>0</v>
      </c>
      <c r="L211" s="364">
        <f>K211*D211*0.1</f>
        <v>0</v>
      </c>
      <c r="M211" s="366" t="s">
        <v>64</v>
      </c>
      <c r="N211" s="368">
        <f>D211</f>
        <v>10</v>
      </c>
      <c r="O211" s="138" t="str">
        <f>$E$3</f>
        <v>Evaluator 1</v>
      </c>
      <c r="P211" s="258">
        <f>'Evaluator 1'!AN$5</f>
        <v>0</v>
      </c>
      <c r="Q211" s="350"/>
    </row>
    <row r="212" spans="1:22" s="82" customFormat="1" ht="26.45" customHeight="1" x14ac:dyDescent="0.25">
      <c r="A212" s="93"/>
      <c r="B212" s="359"/>
      <c r="C212" s="371"/>
      <c r="D212" s="412"/>
      <c r="E212" s="377"/>
      <c r="F212" s="377"/>
      <c r="G212" s="377"/>
      <c r="H212" s="377"/>
      <c r="I212" s="377"/>
      <c r="J212" s="377"/>
      <c r="K212" s="381"/>
      <c r="L212" s="365"/>
      <c r="M212" s="367"/>
      <c r="N212" s="369"/>
      <c r="O212" s="97" t="str">
        <f>$F$3</f>
        <v>Evaluator 2</v>
      </c>
      <c r="P212" s="133">
        <f>'Evaluator 2'!AN$5</f>
        <v>0</v>
      </c>
      <c r="Q212" s="351"/>
    </row>
    <row r="213" spans="1:22" s="82" customFormat="1" ht="26.45" customHeight="1" x14ac:dyDescent="0.25">
      <c r="A213" s="93"/>
      <c r="B213" s="359"/>
      <c r="C213" s="371"/>
      <c r="D213" s="412"/>
      <c r="E213" s="377"/>
      <c r="F213" s="377"/>
      <c r="G213" s="377"/>
      <c r="H213" s="377"/>
      <c r="I213" s="377"/>
      <c r="J213" s="377"/>
      <c r="K213" s="381"/>
      <c r="L213" s="365"/>
      <c r="M213" s="367"/>
      <c r="N213" s="369"/>
      <c r="O213" s="97" t="str">
        <f>$G$3</f>
        <v>Evaluator 3</v>
      </c>
      <c r="P213" s="133">
        <f>'Evaluator 3'!AN$5</f>
        <v>0</v>
      </c>
      <c r="Q213" s="351"/>
    </row>
    <row r="214" spans="1:22" s="82" customFormat="1" ht="26.45" customHeight="1" x14ac:dyDescent="0.25">
      <c r="A214" s="93"/>
      <c r="B214" s="359"/>
      <c r="C214" s="371"/>
      <c r="D214" s="412"/>
      <c r="E214" s="377"/>
      <c r="F214" s="377"/>
      <c r="G214" s="377"/>
      <c r="H214" s="377"/>
      <c r="I214" s="377"/>
      <c r="J214" s="377"/>
      <c r="K214" s="381"/>
      <c r="L214" s="365"/>
      <c r="M214" s="367"/>
      <c r="N214" s="369"/>
      <c r="O214" s="97" t="str">
        <f>$H$3</f>
        <v/>
      </c>
      <c r="P214" s="133">
        <f>'Evaluator 4'!AN$5</f>
        <v>0</v>
      </c>
      <c r="Q214" s="351"/>
    </row>
    <row r="215" spans="1:22" s="82" customFormat="1" ht="26.45" customHeight="1" x14ac:dyDescent="0.25">
      <c r="A215" s="93"/>
      <c r="B215" s="359"/>
      <c r="C215" s="371"/>
      <c r="D215" s="412"/>
      <c r="E215" s="377"/>
      <c r="F215" s="377"/>
      <c r="G215" s="377"/>
      <c r="H215" s="377"/>
      <c r="I215" s="377"/>
      <c r="J215" s="377"/>
      <c r="K215" s="381"/>
      <c r="L215" s="365"/>
      <c r="M215" s="367"/>
      <c r="N215" s="369"/>
      <c r="O215" s="97" t="str">
        <f>$I$3</f>
        <v/>
      </c>
      <c r="P215" s="133">
        <f>'Evaluator 5'!AN$5</f>
        <v>0</v>
      </c>
      <c r="Q215" s="351"/>
    </row>
    <row r="216" spans="1:22" s="82" customFormat="1" ht="26.45" customHeight="1" thickBot="1" x14ac:dyDescent="0.3">
      <c r="A216" s="93"/>
      <c r="B216" s="359"/>
      <c r="C216" s="372"/>
      <c r="D216" s="414"/>
      <c r="E216" s="420"/>
      <c r="F216" s="420"/>
      <c r="G216" s="420"/>
      <c r="H216" s="420"/>
      <c r="I216" s="420"/>
      <c r="J216" s="420"/>
      <c r="K216" s="415"/>
      <c r="L216" s="393"/>
      <c r="M216" s="394"/>
      <c r="N216" s="395"/>
      <c r="O216" s="137" t="str">
        <f>$J$3</f>
        <v/>
      </c>
      <c r="P216" s="134">
        <f>'Evaluator 6'!AN$5</f>
        <v>0</v>
      </c>
      <c r="Q216" s="352"/>
    </row>
    <row r="217" spans="1:22" s="82" customFormat="1" ht="26.45" customHeight="1" x14ac:dyDescent="0.25">
      <c r="A217" s="93"/>
      <c r="B217" s="359"/>
      <c r="C217" s="370" t="s">
        <v>58</v>
      </c>
      <c r="D217" s="373">
        <f>Summary!$C$10</f>
        <v>5</v>
      </c>
      <c r="E217" s="376">
        <f>IF(E$3="","",'Evaluator 1'!$AL$6)</f>
        <v>0</v>
      </c>
      <c r="F217" s="376">
        <f>IF(F$3="","",'Evaluator 2'!$AL$6)</f>
        <v>0</v>
      </c>
      <c r="G217" s="376">
        <f>IF(G$3="","",'Evaluator 3'!$AL$6)</f>
        <v>0</v>
      </c>
      <c r="H217" s="376" t="str">
        <f>IF(H$3="","",'Evaluator 4'!$AL$6)</f>
        <v/>
      </c>
      <c r="I217" s="376" t="str">
        <f>IF(I$3="","",'Evaluator 5'!$AL$6)</f>
        <v/>
      </c>
      <c r="J217" s="376" t="str">
        <f>IF(J$3="","",'Evaluator 6'!$AL$6)</f>
        <v/>
      </c>
      <c r="K217" s="380">
        <f t="shared" ref="K217" si="14">SUM(E217:J222)/COUNT(E217:J222)</f>
        <v>0</v>
      </c>
      <c r="L217" s="364">
        <f>K217*D217*0.1</f>
        <v>0</v>
      </c>
      <c r="M217" s="366" t="s">
        <v>64</v>
      </c>
      <c r="N217" s="368">
        <f>D217</f>
        <v>5</v>
      </c>
      <c r="O217" s="138" t="str">
        <f>$E$3</f>
        <v>Evaluator 1</v>
      </c>
      <c r="P217" s="258">
        <f>'Evaluator 1'!AN$6</f>
        <v>0</v>
      </c>
      <c r="Q217" s="350"/>
    </row>
    <row r="218" spans="1:22" s="82" customFormat="1" ht="26.45" customHeight="1" x14ac:dyDescent="0.25">
      <c r="A218" s="93"/>
      <c r="B218" s="359"/>
      <c r="C218" s="371"/>
      <c r="D218" s="412"/>
      <c r="E218" s="377"/>
      <c r="F218" s="377"/>
      <c r="G218" s="377"/>
      <c r="H218" s="377"/>
      <c r="I218" s="377"/>
      <c r="J218" s="377"/>
      <c r="K218" s="381"/>
      <c r="L218" s="365"/>
      <c r="M218" s="367"/>
      <c r="N218" s="369"/>
      <c r="O218" s="97" t="str">
        <f>$F$3</f>
        <v>Evaluator 2</v>
      </c>
      <c r="P218" s="133">
        <f>'Evaluator 2'!AN$6</f>
        <v>0</v>
      </c>
      <c r="Q218" s="351"/>
    </row>
    <row r="219" spans="1:22" ht="26.25" customHeight="1" x14ac:dyDescent="0.2">
      <c r="A219" s="93"/>
      <c r="B219" s="359"/>
      <c r="C219" s="371"/>
      <c r="D219" s="412"/>
      <c r="E219" s="377"/>
      <c r="F219" s="377"/>
      <c r="G219" s="377"/>
      <c r="H219" s="377"/>
      <c r="I219" s="377"/>
      <c r="J219" s="377"/>
      <c r="K219" s="381"/>
      <c r="L219" s="365"/>
      <c r="M219" s="367"/>
      <c r="N219" s="369"/>
      <c r="O219" s="97" t="str">
        <f>$G$3</f>
        <v>Evaluator 3</v>
      </c>
      <c r="P219" s="133">
        <f>'Evaluator 3'!AN$6</f>
        <v>0</v>
      </c>
      <c r="Q219" s="351"/>
      <c r="R219" s="82"/>
      <c r="S219" s="86"/>
      <c r="T219" s="86"/>
      <c r="U219" s="86"/>
      <c r="V219" s="86"/>
    </row>
    <row r="220" spans="1:22" s="82" customFormat="1" ht="26.45" customHeight="1" x14ac:dyDescent="0.25">
      <c r="A220" s="93"/>
      <c r="B220" s="359"/>
      <c r="C220" s="371"/>
      <c r="D220" s="412"/>
      <c r="E220" s="377"/>
      <c r="F220" s="377"/>
      <c r="G220" s="377"/>
      <c r="H220" s="377"/>
      <c r="I220" s="377"/>
      <c r="J220" s="377"/>
      <c r="K220" s="381"/>
      <c r="L220" s="365"/>
      <c r="M220" s="367"/>
      <c r="N220" s="369"/>
      <c r="O220" s="97" t="str">
        <f>$H$3</f>
        <v/>
      </c>
      <c r="P220" s="133">
        <f>'Evaluator 4'!AN$6</f>
        <v>0</v>
      </c>
      <c r="Q220" s="351"/>
    </row>
    <row r="221" spans="1:22" s="82" customFormat="1" ht="26.45" customHeight="1" x14ac:dyDescent="0.25">
      <c r="A221" s="93"/>
      <c r="B221" s="359"/>
      <c r="C221" s="371"/>
      <c r="D221" s="412"/>
      <c r="E221" s="377"/>
      <c r="F221" s="377"/>
      <c r="G221" s="377"/>
      <c r="H221" s="377"/>
      <c r="I221" s="377"/>
      <c r="J221" s="377"/>
      <c r="K221" s="381"/>
      <c r="L221" s="365"/>
      <c r="M221" s="367"/>
      <c r="N221" s="369"/>
      <c r="O221" s="97" t="str">
        <f>$I$3</f>
        <v/>
      </c>
      <c r="P221" s="133">
        <f>'Evaluator 5'!AN$6</f>
        <v>0</v>
      </c>
      <c r="Q221" s="351"/>
    </row>
    <row r="222" spans="1:22" s="82" customFormat="1" ht="26.45" customHeight="1" thickBot="1" x14ac:dyDescent="0.3">
      <c r="A222" s="93"/>
      <c r="B222" s="359"/>
      <c r="C222" s="372"/>
      <c r="D222" s="414"/>
      <c r="E222" s="420"/>
      <c r="F222" s="420"/>
      <c r="G222" s="420"/>
      <c r="H222" s="420"/>
      <c r="I222" s="420"/>
      <c r="J222" s="420"/>
      <c r="K222" s="415"/>
      <c r="L222" s="393"/>
      <c r="M222" s="394"/>
      <c r="N222" s="395"/>
      <c r="O222" s="137" t="str">
        <f>$J$3</f>
        <v/>
      </c>
      <c r="P222" s="134">
        <f>'Evaluator 6'!AN$6</f>
        <v>0</v>
      </c>
      <c r="Q222" s="352"/>
    </row>
    <row r="223" spans="1:22" s="82" customFormat="1" ht="26.45" customHeight="1" x14ac:dyDescent="0.25">
      <c r="A223" s="93"/>
      <c r="B223" s="359"/>
      <c r="C223" s="371" t="str">
        <f>C198</f>
        <v>Economic Benefits</v>
      </c>
      <c r="D223" s="373">
        <f>Summary!$C$11</f>
        <v>10</v>
      </c>
      <c r="E223" s="376">
        <f>IF(E$3="","",'Evaluator 1'!$AL$7)</f>
        <v>0</v>
      </c>
      <c r="F223" s="376">
        <f>IF(F$3="","",'Evaluator 2'!$AL$7)</f>
        <v>0</v>
      </c>
      <c r="G223" s="376">
        <f>IF(G$3="","",'Evaluator 3'!$AL$7)</f>
        <v>0</v>
      </c>
      <c r="H223" s="376" t="str">
        <f>IF(H$3="","",'Evaluator 4'!$AL$7)</f>
        <v/>
      </c>
      <c r="I223" s="376" t="str">
        <f>IF(I$3="","",'Evaluator 5'!$AL$7)</f>
        <v/>
      </c>
      <c r="J223" s="376" t="str">
        <f>IF(J$3="","",'Evaluator 6'!$AL$7)</f>
        <v/>
      </c>
      <c r="K223" s="383">
        <f t="shared" ref="K223" si="15">SUM(E223:J228)/COUNT(E223:J228)</f>
        <v>0</v>
      </c>
      <c r="L223" s="365">
        <f>K223*D223*0.1</f>
        <v>0</v>
      </c>
      <c r="M223" s="367" t="s">
        <v>64</v>
      </c>
      <c r="N223" s="369">
        <f>D223</f>
        <v>10</v>
      </c>
      <c r="O223" s="96" t="str">
        <f>$E$3</f>
        <v>Evaluator 1</v>
      </c>
      <c r="P223" s="258">
        <f>'Evaluator 1'!AN$7</f>
        <v>0</v>
      </c>
      <c r="Q223" s="351"/>
    </row>
    <row r="224" spans="1:22" s="82" customFormat="1" ht="26.45" customHeight="1" x14ac:dyDescent="0.25">
      <c r="A224" s="93"/>
      <c r="B224" s="359"/>
      <c r="C224" s="371"/>
      <c r="D224" s="412"/>
      <c r="E224" s="377"/>
      <c r="F224" s="377"/>
      <c r="G224" s="377"/>
      <c r="H224" s="377"/>
      <c r="I224" s="377"/>
      <c r="J224" s="377"/>
      <c r="K224" s="396"/>
      <c r="L224" s="365"/>
      <c r="M224" s="367"/>
      <c r="N224" s="369"/>
      <c r="O224" s="97" t="str">
        <f>$F$3</f>
        <v>Evaluator 2</v>
      </c>
      <c r="P224" s="133">
        <f>'Evaluator 2'!AN$7</f>
        <v>0</v>
      </c>
      <c r="Q224" s="351"/>
    </row>
    <row r="225" spans="1:18" s="82" customFormat="1" ht="26.45" customHeight="1" x14ac:dyDescent="0.25">
      <c r="A225" s="93"/>
      <c r="B225" s="359"/>
      <c r="C225" s="371"/>
      <c r="D225" s="412"/>
      <c r="E225" s="377"/>
      <c r="F225" s="377"/>
      <c r="G225" s="377"/>
      <c r="H225" s="377"/>
      <c r="I225" s="377"/>
      <c r="J225" s="377"/>
      <c r="K225" s="396"/>
      <c r="L225" s="365"/>
      <c r="M225" s="367"/>
      <c r="N225" s="369"/>
      <c r="O225" s="97" t="str">
        <f>$G$3</f>
        <v>Evaluator 3</v>
      </c>
      <c r="P225" s="133">
        <f>'Evaluator 3'!AN$7</f>
        <v>0</v>
      </c>
      <c r="Q225" s="351"/>
    </row>
    <row r="226" spans="1:18" s="82" customFormat="1" ht="26.45" customHeight="1" x14ac:dyDescent="0.25">
      <c r="A226" s="93"/>
      <c r="B226" s="359"/>
      <c r="C226" s="371"/>
      <c r="D226" s="412"/>
      <c r="E226" s="377"/>
      <c r="F226" s="377"/>
      <c r="G226" s="377"/>
      <c r="H226" s="377"/>
      <c r="I226" s="377"/>
      <c r="J226" s="377"/>
      <c r="K226" s="396"/>
      <c r="L226" s="365"/>
      <c r="M226" s="367"/>
      <c r="N226" s="369"/>
      <c r="O226" s="97" t="str">
        <f>$H$3</f>
        <v/>
      </c>
      <c r="P226" s="133">
        <f>'Evaluator 4'!AN$7</f>
        <v>0</v>
      </c>
      <c r="Q226" s="351"/>
    </row>
    <row r="227" spans="1:18" s="82" customFormat="1" ht="26.45" customHeight="1" x14ac:dyDescent="0.25">
      <c r="A227" s="93"/>
      <c r="B227" s="359"/>
      <c r="C227" s="371"/>
      <c r="D227" s="412"/>
      <c r="E227" s="377"/>
      <c r="F227" s="377"/>
      <c r="G227" s="377"/>
      <c r="H227" s="377"/>
      <c r="I227" s="377"/>
      <c r="J227" s="377"/>
      <c r="K227" s="396"/>
      <c r="L227" s="365"/>
      <c r="M227" s="367"/>
      <c r="N227" s="369"/>
      <c r="O227" s="97" t="str">
        <f>$I$3</f>
        <v/>
      </c>
      <c r="P227" s="133">
        <f>'Evaluator 5'!AN$7</f>
        <v>0</v>
      </c>
      <c r="Q227" s="351"/>
    </row>
    <row r="228" spans="1:18" s="82" customFormat="1" ht="26.45" customHeight="1" thickBot="1" x14ac:dyDescent="0.3">
      <c r="A228" s="93"/>
      <c r="B228" s="360"/>
      <c r="C228" s="372"/>
      <c r="D228" s="414"/>
      <c r="E228" s="420"/>
      <c r="F228" s="420"/>
      <c r="G228" s="420"/>
      <c r="H228" s="420"/>
      <c r="I228" s="420"/>
      <c r="J228" s="420"/>
      <c r="K228" s="415"/>
      <c r="L228" s="393"/>
      <c r="M228" s="394"/>
      <c r="N228" s="395"/>
      <c r="O228" s="212" t="str">
        <f>$J$3</f>
        <v/>
      </c>
      <c r="P228" s="259">
        <f>'Evaluator 6'!AN$7</f>
        <v>0</v>
      </c>
      <c r="Q228" s="352"/>
    </row>
    <row r="229" spans="1:18" s="82" customFormat="1" ht="26.45" customHeight="1" thickBot="1" x14ac:dyDescent="0.4">
      <c r="A229" s="94"/>
      <c r="B229" s="142"/>
      <c r="C229" s="218"/>
      <c r="D229" s="92"/>
      <c r="E229" s="204"/>
      <c r="F229" s="204"/>
      <c r="G229" s="204"/>
      <c r="H229" s="204"/>
      <c r="I229" s="204"/>
      <c r="J229" s="204"/>
      <c r="K229" s="83"/>
      <c r="L229" s="84"/>
      <c r="M229" s="48"/>
      <c r="N229" s="85"/>
      <c r="O229" s="90"/>
      <c r="P229" s="251"/>
      <c r="Q229" s="48"/>
      <c r="R229" s="86"/>
    </row>
    <row r="230" spans="1:18" s="82" customFormat="1" ht="26.45" customHeight="1" thickBot="1" x14ac:dyDescent="0.3">
      <c r="A230" s="93"/>
      <c r="B230" s="358">
        <f>Summary!$B$25</f>
        <v>0</v>
      </c>
      <c r="C230" s="361" t="s">
        <v>56</v>
      </c>
      <c r="D230" s="362">
        <f>Summary!$C$8</f>
        <v>15</v>
      </c>
      <c r="E230" s="349">
        <f>IF(E$3="","",'Evaluator 1'!$AP$4)</f>
        <v>0</v>
      </c>
      <c r="F230" s="349">
        <f>IF(F$3="","",'Evaluator 2'!$AP$4)</f>
        <v>0</v>
      </c>
      <c r="G230" s="349">
        <f>IF(G$3="","",'Evaluator 3'!$AP$4)</f>
        <v>0</v>
      </c>
      <c r="H230" s="349" t="str">
        <f>IF(H$3="","",'Evaluator 4'!$AP$4)</f>
        <v/>
      </c>
      <c r="I230" s="349" t="str">
        <f>IF(I$3="","",'Evaluator 5'!$AP$4)</f>
        <v/>
      </c>
      <c r="J230" s="349" t="str">
        <f>IF(J$3="","",'Evaluator 6'!$AP$4)</f>
        <v/>
      </c>
      <c r="K230" s="354">
        <f t="shared" ref="K230" si="16">SUM(E230:J235)/COUNT(E230:J235)</f>
        <v>0</v>
      </c>
      <c r="L230" s="355">
        <f>K230*D230*0.1</f>
        <v>0</v>
      </c>
      <c r="M230" s="356" t="s">
        <v>64</v>
      </c>
      <c r="N230" s="357">
        <f>D230</f>
        <v>15</v>
      </c>
      <c r="O230" s="95" t="str">
        <f>$E$3</f>
        <v>Evaluator 1</v>
      </c>
      <c r="P230" s="258">
        <f>'Evaluator 1'!AR$4</f>
        <v>0</v>
      </c>
      <c r="Q230" s="350"/>
    </row>
    <row r="231" spans="1:18" s="82" customFormat="1" ht="26.45" customHeight="1" thickBot="1" x14ac:dyDescent="0.3">
      <c r="A231" s="93"/>
      <c r="B231" s="359"/>
      <c r="C231" s="361"/>
      <c r="D231" s="362"/>
      <c r="E231" s="349"/>
      <c r="F231" s="349"/>
      <c r="G231" s="349"/>
      <c r="H231" s="349"/>
      <c r="I231" s="349"/>
      <c r="J231" s="349"/>
      <c r="K231" s="354"/>
      <c r="L231" s="355"/>
      <c r="M231" s="356"/>
      <c r="N231" s="357"/>
      <c r="O231" s="96" t="str">
        <f>$F$3</f>
        <v>Evaluator 2</v>
      </c>
      <c r="P231" s="133">
        <f>'Evaluator 2'!AR$4</f>
        <v>0</v>
      </c>
      <c r="Q231" s="351"/>
    </row>
    <row r="232" spans="1:18" s="82" customFormat="1" ht="26.45" customHeight="1" thickBot="1" x14ac:dyDescent="0.3">
      <c r="A232" s="93"/>
      <c r="B232" s="359"/>
      <c r="C232" s="361"/>
      <c r="D232" s="362"/>
      <c r="E232" s="349"/>
      <c r="F232" s="349"/>
      <c r="G232" s="349"/>
      <c r="H232" s="349"/>
      <c r="I232" s="349"/>
      <c r="J232" s="349"/>
      <c r="K232" s="354"/>
      <c r="L232" s="355"/>
      <c r="M232" s="356"/>
      <c r="N232" s="357"/>
      <c r="O232" s="96" t="str">
        <f>$G$3</f>
        <v>Evaluator 3</v>
      </c>
      <c r="P232" s="133">
        <f>'Evaluator 3'!AR$4</f>
        <v>0</v>
      </c>
      <c r="Q232" s="351"/>
    </row>
    <row r="233" spans="1:18" s="82" customFormat="1" ht="26.45" customHeight="1" thickBot="1" x14ac:dyDescent="0.3">
      <c r="A233" s="93"/>
      <c r="B233" s="359"/>
      <c r="C233" s="361"/>
      <c r="D233" s="362"/>
      <c r="E233" s="349"/>
      <c r="F233" s="349"/>
      <c r="G233" s="349"/>
      <c r="H233" s="349"/>
      <c r="I233" s="349"/>
      <c r="J233" s="349"/>
      <c r="K233" s="354"/>
      <c r="L233" s="355"/>
      <c r="M233" s="356"/>
      <c r="N233" s="357"/>
      <c r="O233" s="96" t="str">
        <f>$H$3</f>
        <v/>
      </c>
      <c r="P233" s="133">
        <f>'Evaluator 4'!AR$4</f>
        <v>0</v>
      </c>
      <c r="Q233" s="351"/>
    </row>
    <row r="234" spans="1:18" s="82" customFormat="1" ht="26.45" customHeight="1" thickBot="1" x14ac:dyDescent="0.3">
      <c r="A234" s="93"/>
      <c r="B234" s="359"/>
      <c r="C234" s="361"/>
      <c r="D234" s="362"/>
      <c r="E234" s="349"/>
      <c r="F234" s="349"/>
      <c r="G234" s="349"/>
      <c r="H234" s="349"/>
      <c r="I234" s="349"/>
      <c r="J234" s="349"/>
      <c r="K234" s="354"/>
      <c r="L234" s="355"/>
      <c r="M234" s="356"/>
      <c r="N234" s="357"/>
      <c r="O234" s="96" t="str">
        <f>$I$3</f>
        <v/>
      </c>
      <c r="P234" s="133">
        <f>'Evaluator 5'!AR$4</f>
        <v>0</v>
      </c>
      <c r="Q234" s="351"/>
    </row>
    <row r="235" spans="1:18" s="82" customFormat="1" ht="26.45" customHeight="1" thickBot="1" x14ac:dyDescent="0.3">
      <c r="A235" s="93"/>
      <c r="B235" s="359"/>
      <c r="C235" s="361"/>
      <c r="D235" s="362"/>
      <c r="E235" s="349"/>
      <c r="F235" s="349"/>
      <c r="G235" s="349"/>
      <c r="H235" s="349"/>
      <c r="I235" s="349"/>
      <c r="J235" s="349"/>
      <c r="K235" s="354"/>
      <c r="L235" s="355"/>
      <c r="M235" s="356"/>
      <c r="N235" s="357"/>
      <c r="O235" s="139" t="str">
        <f>$J$3</f>
        <v/>
      </c>
      <c r="P235" s="134">
        <f>'Evaluator 6'!AR$4</f>
        <v>0</v>
      </c>
      <c r="Q235" s="351"/>
    </row>
    <row r="236" spans="1:18" s="82" customFormat="1" ht="26.45" customHeight="1" thickBot="1" x14ac:dyDescent="0.3">
      <c r="A236" s="93"/>
      <c r="B236" s="359"/>
      <c r="C236" s="361" t="s">
        <v>57</v>
      </c>
      <c r="D236" s="362">
        <f>Summary!$C$9</f>
        <v>10</v>
      </c>
      <c r="E236" s="349">
        <f>IF(E$3="","",'Evaluator 1'!$AP$5)</f>
        <v>0</v>
      </c>
      <c r="F236" s="349">
        <f>IF(F$3="","",'Evaluator 2'!$AP$5)</f>
        <v>0</v>
      </c>
      <c r="G236" s="349">
        <f>IF(G$3="","",'Evaluator 3'!$AP$5)</f>
        <v>0</v>
      </c>
      <c r="H236" s="349" t="str">
        <f>IF(H$3="","",'Evaluator 4'!$AP$5)</f>
        <v/>
      </c>
      <c r="I236" s="349" t="str">
        <f>IF(I$3="","",'Evaluator 5'!$AP$5)</f>
        <v/>
      </c>
      <c r="J236" s="349" t="str">
        <f>IF(J$3="","",'Evaluator 6'!$AP$5)</f>
        <v/>
      </c>
      <c r="K236" s="354">
        <f t="shared" ref="K236" si="17">SUM(E236:J241)/COUNT(E236:J241)</f>
        <v>0</v>
      </c>
      <c r="L236" s="355">
        <f>K236*D236*0.1</f>
        <v>0</v>
      </c>
      <c r="M236" s="356" t="s">
        <v>64</v>
      </c>
      <c r="N236" s="357">
        <f>D236</f>
        <v>10</v>
      </c>
      <c r="O236" s="138" t="str">
        <f>$E$3</f>
        <v>Evaluator 1</v>
      </c>
      <c r="P236" s="258">
        <f>'Evaluator 1'!AR$5</f>
        <v>0</v>
      </c>
      <c r="Q236" s="350"/>
    </row>
    <row r="237" spans="1:18" s="82" customFormat="1" ht="26.45" customHeight="1" thickBot="1" x14ac:dyDescent="0.3">
      <c r="A237" s="93"/>
      <c r="B237" s="359"/>
      <c r="C237" s="361"/>
      <c r="D237" s="362"/>
      <c r="E237" s="349"/>
      <c r="F237" s="349"/>
      <c r="G237" s="349"/>
      <c r="H237" s="349"/>
      <c r="I237" s="349"/>
      <c r="J237" s="349"/>
      <c r="K237" s="354"/>
      <c r="L237" s="355"/>
      <c r="M237" s="356"/>
      <c r="N237" s="357"/>
      <c r="O237" s="97" t="str">
        <f>$F$3</f>
        <v>Evaluator 2</v>
      </c>
      <c r="P237" s="133">
        <f>'Evaluator 2'!AR$5</f>
        <v>0</v>
      </c>
      <c r="Q237" s="351"/>
    </row>
    <row r="238" spans="1:18" ht="26.25" customHeight="1" thickBot="1" x14ac:dyDescent="0.25">
      <c r="A238" s="93"/>
      <c r="B238" s="359"/>
      <c r="C238" s="361"/>
      <c r="D238" s="362"/>
      <c r="E238" s="349"/>
      <c r="F238" s="349"/>
      <c r="G238" s="349"/>
      <c r="H238" s="349"/>
      <c r="I238" s="349"/>
      <c r="J238" s="349"/>
      <c r="K238" s="354"/>
      <c r="L238" s="355"/>
      <c r="M238" s="356"/>
      <c r="N238" s="357"/>
      <c r="O238" s="97" t="str">
        <f>$G$3</f>
        <v>Evaluator 3</v>
      </c>
      <c r="P238" s="133">
        <f>'Evaluator 3'!AR$5</f>
        <v>0</v>
      </c>
      <c r="Q238" s="351"/>
      <c r="R238" s="82"/>
    </row>
    <row r="239" spans="1:18" s="82" customFormat="1" ht="26.45" customHeight="1" thickBot="1" x14ac:dyDescent="0.3">
      <c r="A239" s="93"/>
      <c r="B239" s="359"/>
      <c r="C239" s="361"/>
      <c r="D239" s="362"/>
      <c r="E239" s="349"/>
      <c r="F239" s="349"/>
      <c r="G239" s="349"/>
      <c r="H239" s="349"/>
      <c r="I239" s="349"/>
      <c r="J239" s="349"/>
      <c r="K239" s="354"/>
      <c r="L239" s="355"/>
      <c r="M239" s="356"/>
      <c r="N239" s="357"/>
      <c r="O239" s="97" t="str">
        <f>$H$3</f>
        <v/>
      </c>
      <c r="P239" s="133">
        <f>'Evaluator 4'!AR$5</f>
        <v>0</v>
      </c>
      <c r="Q239" s="351"/>
    </row>
    <row r="240" spans="1:18" s="82" customFormat="1" ht="26.45" customHeight="1" thickBot="1" x14ac:dyDescent="0.3">
      <c r="A240" s="93"/>
      <c r="B240" s="359"/>
      <c r="C240" s="361"/>
      <c r="D240" s="362"/>
      <c r="E240" s="349"/>
      <c r="F240" s="349"/>
      <c r="G240" s="349"/>
      <c r="H240" s="349"/>
      <c r="I240" s="349"/>
      <c r="J240" s="349"/>
      <c r="K240" s="354"/>
      <c r="L240" s="355"/>
      <c r="M240" s="356"/>
      <c r="N240" s="357"/>
      <c r="O240" s="97" t="str">
        <f>$I$3</f>
        <v/>
      </c>
      <c r="P240" s="133">
        <f>'Evaluator 5'!AR$5</f>
        <v>0</v>
      </c>
      <c r="Q240" s="351"/>
    </row>
    <row r="241" spans="1:17" s="82" customFormat="1" ht="26.45" customHeight="1" thickBot="1" x14ac:dyDescent="0.3">
      <c r="A241" s="93"/>
      <c r="B241" s="359"/>
      <c r="C241" s="361"/>
      <c r="D241" s="362"/>
      <c r="E241" s="349"/>
      <c r="F241" s="349"/>
      <c r="G241" s="349"/>
      <c r="H241" s="349"/>
      <c r="I241" s="349"/>
      <c r="J241" s="349"/>
      <c r="K241" s="354"/>
      <c r="L241" s="355"/>
      <c r="M241" s="356"/>
      <c r="N241" s="357"/>
      <c r="O241" s="137" t="str">
        <f>$J$3</f>
        <v/>
      </c>
      <c r="P241" s="134">
        <f>'Evaluator 6'!AR$5</f>
        <v>0</v>
      </c>
      <c r="Q241" s="352"/>
    </row>
    <row r="242" spans="1:17" s="82" customFormat="1" ht="26.45" customHeight="1" thickBot="1" x14ac:dyDescent="0.3">
      <c r="A242" s="93"/>
      <c r="B242" s="359"/>
      <c r="C242" s="361" t="s">
        <v>58</v>
      </c>
      <c r="D242" s="363">
        <f>Summary!$C$10</f>
        <v>5</v>
      </c>
      <c r="E242" s="349">
        <f>IF(E$3="","",'Evaluator 1'!$AP$6)</f>
        <v>0</v>
      </c>
      <c r="F242" s="349">
        <f>IF(F$3="","",'Evaluator 2'!$AP$6)</f>
        <v>0</v>
      </c>
      <c r="G242" s="349">
        <f>IF(G$3="","",'Evaluator 3'!$AP$6)</f>
        <v>0</v>
      </c>
      <c r="H242" s="349" t="str">
        <f>IF(H$3="","",'Evaluator 4'!$AP$6)</f>
        <v/>
      </c>
      <c r="I242" s="349" t="str">
        <f>IF(I$3="","",'Evaluator 5'!$AP$6)</f>
        <v/>
      </c>
      <c r="J242" s="349" t="str">
        <f>IF(J$3="","",'Evaluator 6'!$AP$6)</f>
        <v/>
      </c>
      <c r="K242" s="354">
        <f t="shared" ref="K242" si="18">SUM(E242:J247)/COUNT(E242:J247)</f>
        <v>0</v>
      </c>
      <c r="L242" s="355">
        <f>K242*D242*0.1</f>
        <v>0</v>
      </c>
      <c r="M242" s="356" t="s">
        <v>64</v>
      </c>
      <c r="N242" s="357">
        <f>D242</f>
        <v>5</v>
      </c>
      <c r="O242" s="138" t="str">
        <f>$E$3</f>
        <v>Evaluator 1</v>
      </c>
      <c r="P242" s="258">
        <f>'Evaluator 1'!AR$6</f>
        <v>0</v>
      </c>
      <c r="Q242" s="350"/>
    </row>
    <row r="243" spans="1:17" s="82" customFormat="1" ht="26.45" customHeight="1" thickBot="1" x14ac:dyDescent="0.3">
      <c r="A243" s="93"/>
      <c r="B243" s="359"/>
      <c r="C243" s="361"/>
      <c r="D243" s="363"/>
      <c r="E243" s="349"/>
      <c r="F243" s="349"/>
      <c r="G243" s="349"/>
      <c r="H243" s="349"/>
      <c r="I243" s="349"/>
      <c r="J243" s="349"/>
      <c r="K243" s="354"/>
      <c r="L243" s="355"/>
      <c r="M243" s="356"/>
      <c r="N243" s="357"/>
      <c r="O243" s="97" t="str">
        <f>$F$3</f>
        <v>Evaluator 2</v>
      </c>
      <c r="P243" s="133">
        <f>'Evaluator 2'!AR$6</f>
        <v>0</v>
      </c>
      <c r="Q243" s="351"/>
    </row>
    <row r="244" spans="1:17" s="82" customFormat="1" ht="26.45" customHeight="1" thickBot="1" x14ac:dyDescent="0.3">
      <c r="A244" s="93"/>
      <c r="B244" s="359"/>
      <c r="C244" s="361"/>
      <c r="D244" s="363"/>
      <c r="E244" s="349"/>
      <c r="F244" s="349"/>
      <c r="G244" s="349"/>
      <c r="H244" s="349"/>
      <c r="I244" s="349"/>
      <c r="J244" s="349"/>
      <c r="K244" s="354"/>
      <c r="L244" s="355"/>
      <c r="M244" s="356"/>
      <c r="N244" s="357"/>
      <c r="O244" s="97" t="str">
        <f>$G$3</f>
        <v>Evaluator 3</v>
      </c>
      <c r="P244" s="133">
        <f>'Evaluator 3'!AR$6</f>
        <v>0</v>
      </c>
      <c r="Q244" s="351"/>
    </row>
    <row r="245" spans="1:17" s="82" customFormat="1" ht="26.45" customHeight="1" thickBot="1" x14ac:dyDescent="0.3">
      <c r="A245" s="93"/>
      <c r="B245" s="359"/>
      <c r="C245" s="361"/>
      <c r="D245" s="363"/>
      <c r="E245" s="349"/>
      <c r="F245" s="349"/>
      <c r="G245" s="349"/>
      <c r="H245" s="349"/>
      <c r="I245" s="349"/>
      <c r="J245" s="349"/>
      <c r="K245" s="354"/>
      <c r="L245" s="355"/>
      <c r="M245" s="356"/>
      <c r="N245" s="357"/>
      <c r="O245" s="97" t="str">
        <f>$H$3</f>
        <v/>
      </c>
      <c r="P245" s="133">
        <f>'Evaluator 4'!AR$6</f>
        <v>0</v>
      </c>
      <c r="Q245" s="351"/>
    </row>
    <row r="246" spans="1:17" s="82" customFormat="1" ht="26.45" customHeight="1" thickBot="1" x14ac:dyDescent="0.3">
      <c r="A246" s="93"/>
      <c r="B246" s="359"/>
      <c r="C246" s="361"/>
      <c r="D246" s="363"/>
      <c r="E246" s="349"/>
      <c r="F246" s="349"/>
      <c r="G246" s="349"/>
      <c r="H246" s="349"/>
      <c r="I246" s="349"/>
      <c r="J246" s="349"/>
      <c r="K246" s="354"/>
      <c r="L246" s="355"/>
      <c r="M246" s="356"/>
      <c r="N246" s="357"/>
      <c r="O246" s="97" t="str">
        <f>$I$3</f>
        <v/>
      </c>
      <c r="P246" s="133">
        <f>'Evaluator 5'!AR$6</f>
        <v>0</v>
      </c>
      <c r="Q246" s="351"/>
    </row>
    <row r="247" spans="1:17" s="82" customFormat="1" ht="26.45" customHeight="1" thickBot="1" x14ac:dyDescent="0.3">
      <c r="A247" s="93"/>
      <c r="B247" s="359"/>
      <c r="C247" s="361"/>
      <c r="D247" s="363"/>
      <c r="E247" s="349"/>
      <c r="F247" s="349"/>
      <c r="G247" s="349"/>
      <c r="H247" s="349"/>
      <c r="I247" s="349"/>
      <c r="J247" s="349"/>
      <c r="K247" s="354"/>
      <c r="L247" s="355"/>
      <c r="M247" s="356"/>
      <c r="N247" s="357"/>
      <c r="O247" s="137" t="str">
        <f>$J$3</f>
        <v/>
      </c>
      <c r="P247" s="134">
        <f>'Evaluator 6'!AR$6</f>
        <v>0</v>
      </c>
      <c r="Q247" s="352"/>
    </row>
    <row r="248" spans="1:17" s="82" customFormat="1" ht="26.45" customHeight="1" thickBot="1" x14ac:dyDescent="0.3">
      <c r="A248" s="93"/>
      <c r="B248" s="359"/>
      <c r="C248" s="361" t="str">
        <f>C223</f>
        <v>Economic Benefits</v>
      </c>
      <c r="D248" s="363">
        <f>Summary!$C$11</f>
        <v>10</v>
      </c>
      <c r="E248" s="353">
        <f>IF(E$3="","",'Evaluator 1'!$AP$7)</f>
        <v>0</v>
      </c>
      <c r="F248" s="353">
        <f>IF(F$3="","",'Evaluator 2'!$AP$7)</f>
        <v>0</v>
      </c>
      <c r="G248" s="353">
        <f>IF(G$3="","",'Evaluator 3'!$AP$7)</f>
        <v>0</v>
      </c>
      <c r="H248" s="353" t="str">
        <f>IF(H$3="","",'Evaluator 4'!$AP$7)</f>
        <v/>
      </c>
      <c r="I248" s="353" t="str">
        <f>IF(I$3="","",'Evaluator 5'!$AP$7)</f>
        <v/>
      </c>
      <c r="J248" s="353" t="str">
        <f>IF(J$3="","",'Evaluator 6'!$AP$7)</f>
        <v/>
      </c>
      <c r="K248" s="354">
        <f t="shared" ref="K248" si="19">SUM(E248:J253)/COUNT(E248:J253)</f>
        <v>0</v>
      </c>
      <c r="L248" s="355">
        <f>K248*D248*0.1</f>
        <v>0</v>
      </c>
      <c r="M248" s="356" t="s">
        <v>64</v>
      </c>
      <c r="N248" s="357">
        <f>D248</f>
        <v>10</v>
      </c>
      <c r="O248" s="96" t="str">
        <f>$E$3</f>
        <v>Evaluator 1</v>
      </c>
      <c r="P248" s="258">
        <f>'Evaluator 1'!AR$7</f>
        <v>0</v>
      </c>
      <c r="Q248" s="351"/>
    </row>
    <row r="249" spans="1:17" s="82" customFormat="1" ht="26.45" customHeight="1" thickBot="1" x14ac:dyDescent="0.3">
      <c r="A249" s="93"/>
      <c r="B249" s="359"/>
      <c r="C249" s="361"/>
      <c r="D249" s="363"/>
      <c r="E249" s="353"/>
      <c r="F249" s="353"/>
      <c r="G249" s="353"/>
      <c r="H249" s="353"/>
      <c r="I249" s="353"/>
      <c r="J249" s="353"/>
      <c r="K249" s="354"/>
      <c r="L249" s="355"/>
      <c r="M249" s="356"/>
      <c r="N249" s="357"/>
      <c r="O249" s="97" t="str">
        <f>$F$3</f>
        <v>Evaluator 2</v>
      </c>
      <c r="P249" s="133">
        <f>'Evaluator 2'!AR$7</f>
        <v>0</v>
      </c>
      <c r="Q249" s="351"/>
    </row>
    <row r="250" spans="1:17" s="82" customFormat="1" ht="26.45" customHeight="1" thickBot="1" x14ac:dyDescent="0.3">
      <c r="A250" s="93"/>
      <c r="B250" s="359"/>
      <c r="C250" s="361"/>
      <c r="D250" s="363"/>
      <c r="E250" s="353"/>
      <c r="F250" s="353"/>
      <c r="G250" s="353"/>
      <c r="H250" s="353"/>
      <c r="I250" s="353"/>
      <c r="J250" s="353"/>
      <c r="K250" s="354"/>
      <c r="L250" s="355"/>
      <c r="M250" s="356"/>
      <c r="N250" s="357"/>
      <c r="O250" s="97" t="str">
        <f>$G$3</f>
        <v>Evaluator 3</v>
      </c>
      <c r="P250" s="133">
        <f>'Evaluator 3'!AR$7</f>
        <v>0</v>
      </c>
      <c r="Q250" s="351"/>
    </row>
    <row r="251" spans="1:17" s="82" customFormat="1" ht="26.45" customHeight="1" thickBot="1" x14ac:dyDescent="0.3">
      <c r="A251" s="93"/>
      <c r="B251" s="359"/>
      <c r="C251" s="361"/>
      <c r="D251" s="363"/>
      <c r="E251" s="353"/>
      <c r="F251" s="353"/>
      <c r="G251" s="353"/>
      <c r="H251" s="353"/>
      <c r="I251" s="353"/>
      <c r="J251" s="353"/>
      <c r="K251" s="354"/>
      <c r="L251" s="355"/>
      <c r="M251" s="356"/>
      <c r="N251" s="357"/>
      <c r="O251" s="97" t="str">
        <f>$H$3</f>
        <v/>
      </c>
      <c r="P251" s="133">
        <f>'Evaluator 4'!AR$7</f>
        <v>0</v>
      </c>
      <c r="Q251" s="351"/>
    </row>
    <row r="252" spans="1:17" s="82" customFormat="1" ht="26.45" customHeight="1" thickBot="1" x14ac:dyDescent="0.3">
      <c r="A252" s="93"/>
      <c r="B252" s="359"/>
      <c r="C252" s="361"/>
      <c r="D252" s="363"/>
      <c r="E252" s="353"/>
      <c r="F252" s="353"/>
      <c r="G252" s="353"/>
      <c r="H252" s="353"/>
      <c r="I252" s="353"/>
      <c r="J252" s="353"/>
      <c r="K252" s="354"/>
      <c r="L252" s="355"/>
      <c r="M252" s="356"/>
      <c r="N252" s="357"/>
      <c r="O252" s="97" t="str">
        <f>$I$3</f>
        <v/>
      </c>
      <c r="P252" s="133">
        <f>'Evaluator 5'!AR$7</f>
        <v>0</v>
      </c>
      <c r="Q252" s="351"/>
    </row>
    <row r="253" spans="1:17" s="82" customFormat="1" ht="26.45" customHeight="1" thickBot="1" x14ac:dyDescent="0.3">
      <c r="A253" s="93"/>
      <c r="B253" s="360"/>
      <c r="C253" s="361"/>
      <c r="D253" s="363"/>
      <c r="E253" s="353"/>
      <c r="F253" s="353"/>
      <c r="G253" s="353"/>
      <c r="H253" s="353"/>
      <c r="I253" s="353"/>
      <c r="J253" s="353"/>
      <c r="K253" s="354"/>
      <c r="L253" s="355"/>
      <c r="M253" s="356"/>
      <c r="N253" s="357"/>
      <c r="O253" s="212" t="str">
        <f>$J$3</f>
        <v/>
      </c>
      <c r="P253" s="259">
        <f>'Evaluator 6'!AR$7</f>
        <v>0</v>
      </c>
      <c r="Q253" s="352"/>
    </row>
    <row r="254" spans="1:17" ht="26.45" customHeight="1" x14ac:dyDescent="0.35">
      <c r="C254" s="219"/>
    </row>
    <row r="255" spans="1:17" ht="26.45" customHeight="1" x14ac:dyDescent="0.35">
      <c r="C255" s="219"/>
    </row>
    <row r="256" spans="1:17" ht="26.45" customHeight="1" x14ac:dyDescent="0.35">
      <c r="C256" s="219"/>
    </row>
    <row r="257" spans="3:3" ht="26.45" customHeight="1" x14ac:dyDescent="0.35">
      <c r="C257" s="219"/>
    </row>
    <row r="258" spans="3:3" ht="26.45" customHeight="1" x14ac:dyDescent="0.35">
      <c r="C258" s="219"/>
    </row>
    <row r="259" spans="3:3" ht="26.45" customHeight="1" x14ac:dyDescent="0.35">
      <c r="C259" s="219"/>
    </row>
  </sheetData>
  <sheetProtection formatCells="0" formatColumns="0" formatRows="0" insertColumns="0" insertRows="0" insertHyperlinks="0" deleteColumns="0" deleteRows="0" sort="0" autoFilter="0" pivotTables="0"/>
  <mergeCells count="537">
    <mergeCell ref="B230:B253"/>
    <mergeCell ref="C230:C235"/>
    <mergeCell ref="D230:D235"/>
    <mergeCell ref="D236:D241"/>
    <mergeCell ref="E236:E241"/>
    <mergeCell ref="F236:F241"/>
    <mergeCell ref="G236:G241"/>
    <mergeCell ref="H236:H241"/>
    <mergeCell ref="I236:I241"/>
    <mergeCell ref="C242:C247"/>
    <mergeCell ref="D242:D247"/>
    <mergeCell ref="E242:E247"/>
    <mergeCell ref="F242:F247"/>
    <mergeCell ref="G242:G247"/>
    <mergeCell ref="C248:C253"/>
    <mergeCell ref="D248:D253"/>
    <mergeCell ref="E248:E253"/>
    <mergeCell ref="F248:F253"/>
    <mergeCell ref="G248:G253"/>
    <mergeCell ref="H248:H253"/>
    <mergeCell ref="I248:I253"/>
    <mergeCell ref="E230:E235"/>
    <mergeCell ref="F230:F235"/>
    <mergeCell ref="G230:G235"/>
    <mergeCell ref="N205:N210"/>
    <mergeCell ref="K217:K222"/>
    <mergeCell ref="L217:L222"/>
    <mergeCell ref="M217:M222"/>
    <mergeCell ref="N217:N222"/>
    <mergeCell ref="I242:I247"/>
    <mergeCell ref="K242:K247"/>
    <mergeCell ref="L242:L247"/>
    <mergeCell ref="M242:M247"/>
    <mergeCell ref="N242:N247"/>
    <mergeCell ref="L223:L228"/>
    <mergeCell ref="J236:J241"/>
    <mergeCell ref="M223:M228"/>
    <mergeCell ref="N223:N228"/>
    <mergeCell ref="H230:H235"/>
    <mergeCell ref="I230:I235"/>
    <mergeCell ref="J230:J235"/>
    <mergeCell ref="C236:C241"/>
    <mergeCell ref="Q205:Q210"/>
    <mergeCell ref="C211:C216"/>
    <mergeCell ref="D211:D216"/>
    <mergeCell ref="E211:E216"/>
    <mergeCell ref="F211:F216"/>
    <mergeCell ref="G211:G216"/>
    <mergeCell ref="H211:H216"/>
    <mergeCell ref="I211:I216"/>
    <mergeCell ref="J211:J216"/>
    <mergeCell ref="K211:K216"/>
    <mergeCell ref="L211:L216"/>
    <mergeCell ref="M211:M216"/>
    <mergeCell ref="N211:N216"/>
    <mergeCell ref="Q211:Q216"/>
    <mergeCell ref="K205:K210"/>
    <mergeCell ref="L205:L210"/>
    <mergeCell ref="M205:M210"/>
    <mergeCell ref="Q217:Q222"/>
    <mergeCell ref="J223:J228"/>
    <mergeCell ref="K223:K228"/>
    <mergeCell ref="B205:B228"/>
    <mergeCell ref="C205:C210"/>
    <mergeCell ref="D205:D210"/>
    <mergeCell ref="E205:E210"/>
    <mergeCell ref="F205:F210"/>
    <mergeCell ref="G205:G210"/>
    <mergeCell ref="H205:H210"/>
    <mergeCell ref="I205:I210"/>
    <mergeCell ref="J205:J210"/>
    <mergeCell ref="C217:C222"/>
    <mergeCell ref="D217:D222"/>
    <mergeCell ref="E217:E222"/>
    <mergeCell ref="F217:F222"/>
    <mergeCell ref="G217:G222"/>
    <mergeCell ref="H217:H222"/>
    <mergeCell ref="I217:I222"/>
    <mergeCell ref="J217:J222"/>
    <mergeCell ref="C223:C228"/>
    <mergeCell ref="D223:D228"/>
    <mergeCell ref="E223:E228"/>
    <mergeCell ref="F223:F228"/>
    <mergeCell ref="G223:G228"/>
    <mergeCell ref="H223:H228"/>
    <mergeCell ref="I223:I228"/>
    <mergeCell ref="K198:K203"/>
    <mergeCell ref="L198:L203"/>
    <mergeCell ref="M198:M203"/>
    <mergeCell ref="N198:N203"/>
    <mergeCell ref="Q198:Q203"/>
    <mergeCell ref="C192:C197"/>
    <mergeCell ref="D192:D197"/>
    <mergeCell ref="E192:E197"/>
    <mergeCell ref="F192:F197"/>
    <mergeCell ref="G192:G197"/>
    <mergeCell ref="H192:H197"/>
    <mergeCell ref="I192:I197"/>
    <mergeCell ref="K192:K197"/>
    <mergeCell ref="L192:L197"/>
    <mergeCell ref="M192:M197"/>
    <mergeCell ref="N192:N197"/>
    <mergeCell ref="Q192:Q197"/>
    <mergeCell ref="Q180:Q185"/>
    <mergeCell ref="C186:C191"/>
    <mergeCell ref="D186:D191"/>
    <mergeCell ref="E186:E191"/>
    <mergeCell ref="F186:F191"/>
    <mergeCell ref="G186:G191"/>
    <mergeCell ref="H186:H191"/>
    <mergeCell ref="I186:I191"/>
    <mergeCell ref="J186:J191"/>
    <mergeCell ref="K186:K191"/>
    <mergeCell ref="L186:L191"/>
    <mergeCell ref="M186:M191"/>
    <mergeCell ref="N186:N191"/>
    <mergeCell ref="Q186:Q191"/>
    <mergeCell ref="K180:K185"/>
    <mergeCell ref="L180:L185"/>
    <mergeCell ref="M180:M185"/>
    <mergeCell ref="N180:N185"/>
    <mergeCell ref="N167:N172"/>
    <mergeCell ref="Q167:Q172"/>
    <mergeCell ref="C173:C178"/>
    <mergeCell ref="D173:D178"/>
    <mergeCell ref="E173:E178"/>
    <mergeCell ref="F173:F178"/>
    <mergeCell ref="G173:G178"/>
    <mergeCell ref="H173:H178"/>
    <mergeCell ref="I173:I178"/>
    <mergeCell ref="J173:J178"/>
    <mergeCell ref="K173:K178"/>
    <mergeCell ref="L173:L178"/>
    <mergeCell ref="M173:M178"/>
    <mergeCell ref="N173:N178"/>
    <mergeCell ref="Q173:Q178"/>
    <mergeCell ref="K167:K172"/>
    <mergeCell ref="L167:L172"/>
    <mergeCell ref="M167:M172"/>
    <mergeCell ref="K155:K160"/>
    <mergeCell ref="L155:L160"/>
    <mergeCell ref="M155:M160"/>
    <mergeCell ref="N155:N160"/>
    <mergeCell ref="Q155:Q160"/>
    <mergeCell ref="C161:C166"/>
    <mergeCell ref="D161:D166"/>
    <mergeCell ref="E161:E166"/>
    <mergeCell ref="F161:F166"/>
    <mergeCell ref="G161:G166"/>
    <mergeCell ref="H161:H166"/>
    <mergeCell ref="I161:I166"/>
    <mergeCell ref="J161:J166"/>
    <mergeCell ref="K161:K166"/>
    <mergeCell ref="L161:L166"/>
    <mergeCell ref="M161:M166"/>
    <mergeCell ref="N161:N166"/>
    <mergeCell ref="Q161:Q166"/>
    <mergeCell ref="B155:B178"/>
    <mergeCell ref="C155:C160"/>
    <mergeCell ref="D155:D160"/>
    <mergeCell ref="E155:E160"/>
    <mergeCell ref="F155:F160"/>
    <mergeCell ref="G155:G160"/>
    <mergeCell ref="H155:H160"/>
    <mergeCell ref="I155:I160"/>
    <mergeCell ref="J155:J160"/>
    <mergeCell ref="C167:C172"/>
    <mergeCell ref="D167:D172"/>
    <mergeCell ref="E167:E172"/>
    <mergeCell ref="F167:F172"/>
    <mergeCell ref="G167:G172"/>
    <mergeCell ref="H167:H172"/>
    <mergeCell ref="I167:I172"/>
    <mergeCell ref="J167:J172"/>
    <mergeCell ref="K142:K147"/>
    <mergeCell ref="L142:L147"/>
    <mergeCell ref="M142:M147"/>
    <mergeCell ref="N142:N147"/>
    <mergeCell ref="Q142:Q147"/>
    <mergeCell ref="C148:C153"/>
    <mergeCell ref="D148:D153"/>
    <mergeCell ref="E148:E153"/>
    <mergeCell ref="F148:F153"/>
    <mergeCell ref="G148:G153"/>
    <mergeCell ref="H148:H153"/>
    <mergeCell ref="I148:I153"/>
    <mergeCell ref="J148:J153"/>
    <mergeCell ref="K148:K153"/>
    <mergeCell ref="L148:L153"/>
    <mergeCell ref="M148:M153"/>
    <mergeCell ref="N148:N153"/>
    <mergeCell ref="Q148:Q153"/>
    <mergeCell ref="K130:K135"/>
    <mergeCell ref="L130:L135"/>
    <mergeCell ref="M130:M135"/>
    <mergeCell ref="N130:N135"/>
    <mergeCell ref="Q130:Q135"/>
    <mergeCell ref="C136:C141"/>
    <mergeCell ref="D136:D141"/>
    <mergeCell ref="E136:E141"/>
    <mergeCell ref="F136:F141"/>
    <mergeCell ref="G136:G141"/>
    <mergeCell ref="H136:H141"/>
    <mergeCell ref="I136:I141"/>
    <mergeCell ref="J136:J141"/>
    <mergeCell ref="K136:K141"/>
    <mergeCell ref="L136:L141"/>
    <mergeCell ref="M136:M141"/>
    <mergeCell ref="N136:N141"/>
    <mergeCell ref="Q136:Q141"/>
    <mergeCell ref="C130:C135"/>
    <mergeCell ref="D130:D135"/>
    <mergeCell ref="E130:E135"/>
    <mergeCell ref="K111:K116"/>
    <mergeCell ref="L117:L122"/>
    <mergeCell ref="M117:M122"/>
    <mergeCell ref="N117:N122"/>
    <mergeCell ref="Q117:Q122"/>
    <mergeCell ref="C123:C128"/>
    <mergeCell ref="D123:D128"/>
    <mergeCell ref="E123:E128"/>
    <mergeCell ref="F123:F128"/>
    <mergeCell ref="G123:G128"/>
    <mergeCell ref="H123:H128"/>
    <mergeCell ref="I123:I128"/>
    <mergeCell ref="J123:J128"/>
    <mergeCell ref="K123:K128"/>
    <mergeCell ref="L123:L128"/>
    <mergeCell ref="M123:M128"/>
    <mergeCell ref="N123:N128"/>
    <mergeCell ref="Q123:Q128"/>
    <mergeCell ref="N98:N103"/>
    <mergeCell ref="Q98:Q103"/>
    <mergeCell ref="B105:B128"/>
    <mergeCell ref="C105:C110"/>
    <mergeCell ref="D105:D110"/>
    <mergeCell ref="E105:E110"/>
    <mergeCell ref="F105:F110"/>
    <mergeCell ref="G105:G110"/>
    <mergeCell ref="H105:H110"/>
    <mergeCell ref="I105:I110"/>
    <mergeCell ref="J105:J110"/>
    <mergeCell ref="K105:K110"/>
    <mergeCell ref="L105:L110"/>
    <mergeCell ref="M105:M110"/>
    <mergeCell ref="N105:N110"/>
    <mergeCell ref="Q105:Q110"/>
    <mergeCell ref="C111:C116"/>
    <mergeCell ref="D111:D116"/>
    <mergeCell ref="E111:E116"/>
    <mergeCell ref="F111:F116"/>
    <mergeCell ref="G111:G116"/>
    <mergeCell ref="H111:H116"/>
    <mergeCell ref="I111:I116"/>
    <mergeCell ref="J111:J116"/>
    <mergeCell ref="K92:K97"/>
    <mergeCell ref="F98:F103"/>
    <mergeCell ref="G98:G103"/>
    <mergeCell ref="H98:H103"/>
    <mergeCell ref="I98:I103"/>
    <mergeCell ref="J98:J103"/>
    <mergeCell ref="K98:K103"/>
    <mergeCell ref="L98:L103"/>
    <mergeCell ref="M98:M103"/>
    <mergeCell ref="N73:N78"/>
    <mergeCell ref="Q73:Q78"/>
    <mergeCell ref="B80:B103"/>
    <mergeCell ref="C86:C91"/>
    <mergeCell ref="D86:D91"/>
    <mergeCell ref="E86:E91"/>
    <mergeCell ref="F86:F91"/>
    <mergeCell ref="G86:G91"/>
    <mergeCell ref="H86:H91"/>
    <mergeCell ref="I86:I91"/>
    <mergeCell ref="J86:J91"/>
    <mergeCell ref="K86:K91"/>
    <mergeCell ref="L86:L91"/>
    <mergeCell ref="M86:M91"/>
    <mergeCell ref="N86:N91"/>
    <mergeCell ref="Q86:Q91"/>
    <mergeCell ref="C92:C97"/>
    <mergeCell ref="D92:D97"/>
    <mergeCell ref="E92:E97"/>
    <mergeCell ref="F92:F97"/>
    <mergeCell ref="G92:G97"/>
    <mergeCell ref="H92:H97"/>
    <mergeCell ref="I92:I97"/>
    <mergeCell ref="J92:J97"/>
    <mergeCell ref="N48:N53"/>
    <mergeCell ref="Q48:Q53"/>
    <mergeCell ref="B55:B78"/>
    <mergeCell ref="C67:C72"/>
    <mergeCell ref="D67:D72"/>
    <mergeCell ref="E67:E72"/>
    <mergeCell ref="F67:F72"/>
    <mergeCell ref="G67:G72"/>
    <mergeCell ref="H67:H72"/>
    <mergeCell ref="I67:I72"/>
    <mergeCell ref="J67:J72"/>
    <mergeCell ref="K67:K72"/>
    <mergeCell ref="L67:L72"/>
    <mergeCell ref="M67:M72"/>
    <mergeCell ref="N67:N72"/>
    <mergeCell ref="Q67:Q72"/>
    <mergeCell ref="C73:C78"/>
    <mergeCell ref="D73:D78"/>
    <mergeCell ref="E73:E78"/>
    <mergeCell ref="F73:F78"/>
    <mergeCell ref="G73:G78"/>
    <mergeCell ref="H73:H78"/>
    <mergeCell ref="I73:I78"/>
    <mergeCell ref="J73:J78"/>
    <mergeCell ref="Q17:Q22"/>
    <mergeCell ref="C17:C22"/>
    <mergeCell ref="D17:D22"/>
    <mergeCell ref="E17:E22"/>
    <mergeCell ref="F17:F22"/>
    <mergeCell ref="G17:G22"/>
    <mergeCell ref="H17:H22"/>
    <mergeCell ref="I17:I22"/>
    <mergeCell ref="J17:J22"/>
    <mergeCell ref="K17:K22"/>
    <mergeCell ref="L80:L85"/>
    <mergeCell ref="M80:M85"/>
    <mergeCell ref="D80:D85"/>
    <mergeCell ref="E80:E85"/>
    <mergeCell ref="F80:F85"/>
    <mergeCell ref="C42:C47"/>
    <mergeCell ref="D42:D47"/>
    <mergeCell ref="C55:C60"/>
    <mergeCell ref="D55:D60"/>
    <mergeCell ref="E55:E60"/>
    <mergeCell ref="F55:F60"/>
    <mergeCell ref="G55:G60"/>
    <mergeCell ref="I48:I53"/>
    <mergeCell ref="J48:J53"/>
    <mergeCell ref="K48:K53"/>
    <mergeCell ref="L48:L53"/>
    <mergeCell ref="M48:M53"/>
    <mergeCell ref="K73:K78"/>
    <mergeCell ref="L73:L78"/>
    <mergeCell ref="M73:M78"/>
    <mergeCell ref="K55:K60"/>
    <mergeCell ref="L55:L60"/>
    <mergeCell ref="M55:M60"/>
    <mergeCell ref="C30:C35"/>
    <mergeCell ref="C36:C41"/>
    <mergeCell ref="D36:D41"/>
    <mergeCell ref="E36:E41"/>
    <mergeCell ref="F36:F41"/>
    <mergeCell ref="G80:G85"/>
    <mergeCell ref="H80:H85"/>
    <mergeCell ref="I80:I85"/>
    <mergeCell ref="J80:J85"/>
    <mergeCell ref="G42:G47"/>
    <mergeCell ref="H42:H47"/>
    <mergeCell ref="I42:I47"/>
    <mergeCell ref="D23:D28"/>
    <mergeCell ref="E23:E28"/>
    <mergeCell ref="F23:F28"/>
    <mergeCell ref="G23:G28"/>
    <mergeCell ref="H23:H28"/>
    <mergeCell ref="D30:D35"/>
    <mergeCell ref="I30:I35"/>
    <mergeCell ref="J30:J35"/>
    <mergeCell ref="K30:K35"/>
    <mergeCell ref="D11:D16"/>
    <mergeCell ref="L2:N3"/>
    <mergeCell ref="L5:L10"/>
    <mergeCell ref="N5:N10"/>
    <mergeCell ref="M5:M10"/>
    <mergeCell ref="B2:B3"/>
    <mergeCell ref="C2:C3"/>
    <mergeCell ref="L11:L16"/>
    <mergeCell ref="M11:M16"/>
    <mergeCell ref="E2:J2"/>
    <mergeCell ref="E11:E16"/>
    <mergeCell ref="F11:F16"/>
    <mergeCell ref="K11:K16"/>
    <mergeCell ref="N11:N16"/>
    <mergeCell ref="D5:D10"/>
    <mergeCell ref="E5:E10"/>
    <mergeCell ref="F5:F10"/>
    <mergeCell ref="G5:G10"/>
    <mergeCell ref="H5:H10"/>
    <mergeCell ref="L23:L28"/>
    <mergeCell ref="M23:M28"/>
    <mergeCell ref="N23:N28"/>
    <mergeCell ref="I23:I28"/>
    <mergeCell ref="J23:J28"/>
    <mergeCell ref="J5:J10"/>
    <mergeCell ref="K5:K10"/>
    <mergeCell ref="L42:L47"/>
    <mergeCell ref="M42:M47"/>
    <mergeCell ref="N42:N47"/>
    <mergeCell ref="J42:J47"/>
    <mergeCell ref="K42:K47"/>
    <mergeCell ref="L17:L22"/>
    <mergeCell ref="M17:M22"/>
    <mergeCell ref="N17:N22"/>
    <mergeCell ref="I5:I10"/>
    <mergeCell ref="J11:J16"/>
    <mergeCell ref="Q42:Q47"/>
    <mergeCell ref="E30:E35"/>
    <mergeCell ref="F30:F35"/>
    <mergeCell ref="G30:G35"/>
    <mergeCell ref="H30:H35"/>
    <mergeCell ref="Q30:Q35"/>
    <mergeCell ref="G36:G41"/>
    <mergeCell ref="H36:H41"/>
    <mergeCell ref="I36:I41"/>
    <mergeCell ref="J36:J41"/>
    <mergeCell ref="K36:K41"/>
    <mergeCell ref="L36:L41"/>
    <mergeCell ref="M36:M41"/>
    <mergeCell ref="N36:N41"/>
    <mergeCell ref="Q36:Q41"/>
    <mergeCell ref="E42:E47"/>
    <mergeCell ref="F42:F47"/>
    <mergeCell ref="B30:B53"/>
    <mergeCell ref="C48:C53"/>
    <mergeCell ref="D48:D53"/>
    <mergeCell ref="E48:E53"/>
    <mergeCell ref="F48:F53"/>
    <mergeCell ref="G48:G53"/>
    <mergeCell ref="H48:H53"/>
    <mergeCell ref="Q23:Q28"/>
    <mergeCell ref="O2:Q2"/>
    <mergeCell ref="C5:C10"/>
    <mergeCell ref="C11:C16"/>
    <mergeCell ref="C23:C28"/>
    <mergeCell ref="B5:B28"/>
    <mergeCell ref="Q5:Q10"/>
    <mergeCell ref="Q11:Q16"/>
    <mergeCell ref="L30:L35"/>
    <mergeCell ref="M30:M35"/>
    <mergeCell ref="N30:N35"/>
    <mergeCell ref="G11:G16"/>
    <mergeCell ref="H11:H16"/>
    <mergeCell ref="I11:I16"/>
    <mergeCell ref="K23:K28"/>
    <mergeCell ref="D2:D3"/>
    <mergeCell ref="K2:K3"/>
    <mergeCell ref="N55:N60"/>
    <mergeCell ref="Q55:Q60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Q61:Q66"/>
    <mergeCell ref="H55:H60"/>
    <mergeCell ref="I55:I60"/>
    <mergeCell ref="J55:J60"/>
    <mergeCell ref="Q80:Q85"/>
    <mergeCell ref="L92:L97"/>
    <mergeCell ref="M92:M97"/>
    <mergeCell ref="N92:N97"/>
    <mergeCell ref="Q92:Q97"/>
    <mergeCell ref="C98:C103"/>
    <mergeCell ref="D98:D103"/>
    <mergeCell ref="E98:E103"/>
    <mergeCell ref="C117:C122"/>
    <mergeCell ref="D117:D122"/>
    <mergeCell ref="E117:E122"/>
    <mergeCell ref="F117:F122"/>
    <mergeCell ref="G117:G122"/>
    <mergeCell ref="H117:H122"/>
    <mergeCell ref="I117:I122"/>
    <mergeCell ref="L111:L116"/>
    <mergeCell ref="M111:M116"/>
    <mergeCell ref="N111:N116"/>
    <mergeCell ref="Q111:Q116"/>
    <mergeCell ref="J117:J122"/>
    <mergeCell ref="K117:K122"/>
    <mergeCell ref="C80:C85"/>
    <mergeCell ref="N80:N85"/>
    <mergeCell ref="K80:K85"/>
    <mergeCell ref="B130:B153"/>
    <mergeCell ref="F130:F135"/>
    <mergeCell ref="G130:G135"/>
    <mergeCell ref="H130:H135"/>
    <mergeCell ref="I130:I135"/>
    <mergeCell ref="J130:J135"/>
    <mergeCell ref="C142:C147"/>
    <mergeCell ref="D142:D147"/>
    <mergeCell ref="E142:E147"/>
    <mergeCell ref="F142:F147"/>
    <mergeCell ref="G142:G147"/>
    <mergeCell ref="H142:H147"/>
    <mergeCell ref="I142:I147"/>
    <mergeCell ref="J142:J147"/>
    <mergeCell ref="B180:B203"/>
    <mergeCell ref="C180:C185"/>
    <mergeCell ref="D180:D185"/>
    <mergeCell ref="E180:E185"/>
    <mergeCell ref="F180:F185"/>
    <mergeCell ref="G180:G185"/>
    <mergeCell ref="H180:H185"/>
    <mergeCell ref="I180:I185"/>
    <mergeCell ref="J180:J185"/>
    <mergeCell ref="J192:J197"/>
    <mergeCell ref="C198:C203"/>
    <mergeCell ref="D198:D203"/>
    <mergeCell ref="E198:E203"/>
    <mergeCell ref="F198:F203"/>
    <mergeCell ref="G198:G203"/>
    <mergeCell ref="H198:H203"/>
    <mergeCell ref="I198:I203"/>
    <mergeCell ref="J198:J203"/>
    <mergeCell ref="Q223:Q228"/>
    <mergeCell ref="K230:K235"/>
    <mergeCell ref="L230:L235"/>
    <mergeCell ref="M230:M235"/>
    <mergeCell ref="N230:N235"/>
    <mergeCell ref="Q230:Q235"/>
    <mergeCell ref="K236:K241"/>
    <mergeCell ref="L236:L241"/>
    <mergeCell ref="M236:M241"/>
    <mergeCell ref="N236:N241"/>
    <mergeCell ref="Q236:Q241"/>
    <mergeCell ref="H242:H247"/>
    <mergeCell ref="Q242:Q247"/>
    <mergeCell ref="J248:J253"/>
    <mergeCell ref="K248:K253"/>
    <mergeCell ref="L248:L253"/>
    <mergeCell ref="M248:M253"/>
    <mergeCell ref="N248:N253"/>
    <mergeCell ref="Q248:Q253"/>
    <mergeCell ref="J242:J247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17" fitToHeight="2" orientation="landscape" horizontalDpi="4294967293" verticalDpi="4294967293" r:id="rId1"/>
  <headerFooter>
    <oddHeader>&amp;C&amp;"Calibri"&amp;10&amp;K000000 [UNCLASSIFIED]&amp;1#_x000D_</oddHeader>
    <oddFooter>&amp;C_x000D_&amp;1#&amp;"Calibri"&amp;10&amp;K000000 [UNCLASSIFIED]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S15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0" customWidth="1"/>
    <col min="2" max="2" width="24.7109375" style="60" customWidth="1"/>
    <col min="3" max="3" width="6.7109375" style="60" customWidth="1"/>
    <col min="4" max="4" width="6.7109375" style="62" customWidth="1"/>
    <col min="5" max="5" width="1.140625" style="51" customWidth="1"/>
    <col min="6" max="7" width="13.28515625" style="51" customWidth="1"/>
    <col min="8" max="8" width="44.42578125" style="51" customWidth="1"/>
    <col min="9" max="9" width="1.140625" style="51" customWidth="1"/>
    <col min="10" max="10" width="13.28515625" style="51" customWidth="1"/>
    <col min="11" max="11" width="13.28515625" style="128" customWidth="1"/>
    <col min="12" max="12" width="44.42578125" style="51" customWidth="1"/>
    <col min="13" max="13" width="1.140625" style="51" customWidth="1"/>
    <col min="14" max="14" width="13.28515625" style="51" customWidth="1"/>
    <col min="15" max="15" width="13.28515625" style="128" customWidth="1"/>
    <col min="16" max="16" width="44.42578125" style="51" customWidth="1"/>
    <col min="17" max="17" width="1.140625" style="51" customWidth="1"/>
    <col min="18" max="18" width="13.28515625" style="51" customWidth="1"/>
    <col min="19" max="19" width="13.28515625" style="128" customWidth="1"/>
    <col min="20" max="20" width="44.42578125" style="51" customWidth="1"/>
    <col min="21" max="21" width="1.140625" style="51" customWidth="1"/>
    <col min="22" max="22" width="13.28515625" style="51" customWidth="1"/>
    <col min="23" max="23" width="13.28515625" style="128" customWidth="1"/>
    <col min="24" max="24" width="44.42578125" style="51" customWidth="1"/>
    <col min="25" max="25" width="1.140625" style="51" customWidth="1"/>
    <col min="26" max="26" width="13.28515625" style="51" customWidth="1"/>
    <col min="27" max="27" width="13.28515625" style="128" customWidth="1"/>
    <col min="28" max="28" width="44.42578125" style="51" customWidth="1"/>
    <col min="29" max="29" width="1.140625" style="51" customWidth="1"/>
    <col min="30" max="31" width="13.28515625" style="51" customWidth="1"/>
    <col min="32" max="32" width="44.42578125" style="51" customWidth="1"/>
    <col min="33" max="33" width="1.140625" style="51" customWidth="1"/>
    <col min="34" max="34" width="13.28515625" style="51" customWidth="1"/>
    <col min="35" max="35" width="13.28515625" style="128" customWidth="1"/>
    <col min="36" max="36" width="44.42578125" style="51" customWidth="1"/>
    <col min="37" max="37" width="1.140625" style="51" customWidth="1"/>
    <col min="38" max="38" width="13.28515625" style="51" customWidth="1"/>
    <col min="39" max="39" width="13.28515625" style="128" customWidth="1"/>
    <col min="40" max="40" width="44.42578125" style="51" customWidth="1"/>
    <col min="41" max="41" width="1.140625" style="51" customWidth="1"/>
    <col min="42" max="42" width="13.28515625" style="51" customWidth="1"/>
    <col min="43" max="43" width="13.28515625" style="128" customWidth="1"/>
    <col min="44" max="44" width="44.42578125" style="51" customWidth="1"/>
    <col min="45" max="45" width="1.140625" style="51" customWidth="1"/>
    <col min="46" max="212" width="9.140625" style="51"/>
    <col min="213" max="213" width="1.140625" style="51" customWidth="1"/>
    <col min="214" max="214" width="29.42578125" style="51" bestFit="1" customWidth="1"/>
    <col min="215" max="215" width="82.42578125" style="51" customWidth="1"/>
    <col min="216" max="216" width="11" style="51" bestFit="1" customWidth="1"/>
    <col min="217" max="217" width="1.140625" style="51" customWidth="1"/>
    <col min="218" max="218" width="15.5703125" style="51" customWidth="1"/>
    <col min="219" max="219" width="7.7109375" style="51" customWidth="1"/>
    <col min="220" max="220" width="1.140625" style="51" customWidth="1"/>
    <col min="221" max="221" width="7.7109375" style="51" customWidth="1"/>
    <col min="222" max="222" width="72.28515625" style="51" customWidth="1"/>
    <col min="223" max="223" width="1.140625" style="51" customWidth="1"/>
    <col min="224" max="224" width="15.5703125" style="51" customWidth="1"/>
    <col min="225" max="225" width="7.7109375" style="51" customWidth="1"/>
    <col min="226" max="226" width="1.140625" style="51" customWidth="1"/>
    <col min="227" max="227" width="7.7109375" style="51" customWidth="1"/>
    <col min="228" max="228" width="72.28515625" style="51" customWidth="1"/>
    <col min="229" max="229" width="1.140625" style="51" customWidth="1"/>
    <col min="230" max="230" width="15.5703125" style="51" customWidth="1"/>
    <col min="231" max="231" width="7.7109375" style="51" customWidth="1"/>
    <col min="232" max="232" width="1.140625" style="51" customWidth="1"/>
    <col min="233" max="233" width="7.7109375" style="51" customWidth="1"/>
    <col min="234" max="234" width="72.28515625" style="51" customWidth="1"/>
    <col min="235" max="235" width="1.140625" style="51" customWidth="1"/>
    <col min="236" max="236" width="15.5703125" style="51" customWidth="1"/>
    <col min="237" max="237" width="7.7109375" style="51" customWidth="1"/>
    <col min="238" max="238" width="1.140625" style="51" customWidth="1"/>
    <col min="239" max="239" width="7.7109375" style="51" customWidth="1"/>
    <col min="240" max="240" width="72.28515625" style="51" customWidth="1"/>
    <col min="241" max="241" width="1.140625" style="51" customWidth="1"/>
    <col min="242" max="242" width="15.5703125" style="51" customWidth="1"/>
    <col min="243" max="243" width="7.7109375" style="51" customWidth="1"/>
    <col min="244" max="244" width="1.140625" style="51" customWidth="1"/>
    <col min="245" max="245" width="7.7109375" style="51" customWidth="1"/>
    <col min="246" max="246" width="72.28515625" style="51" customWidth="1"/>
    <col min="247" max="247" width="1.140625" style="51" customWidth="1"/>
    <col min="248" max="248" width="15.5703125" style="51" customWidth="1"/>
    <col min="249" max="249" width="7.7109375" style="51" customWidth="1"/>
    <col min="250" max="250" width="1.140625" style="51" customWidth="1"/>
    <col min="251" max="251" width="7.7109375" style="51" customWidth="1"/>
    <col min="252" max="252" width="72.28515625" style="51" customWidth="1"/>
    <col min="253" max="253" width="1.140625" style="51" customWidth="1"/>
    <col min="254" max="254" width="15.5703125" style="51" customWidth="1"/>
    <col min="255" max="255" width="7.7109375" style="51" customWidth="1"/>
    <col min="256" max="256" width="1.140625" style="51" customWidth="1"/>
    <col min="257" max="257" width="7.7109375" style="51" customWidth="1"/>
    <col min="258" max="258" width="72.28515625" style="51" customWidth="1"/>
    <col min="259" max="259" width="1.140625" style="51" customWidth="1"/>
    <col min="260" max="260" width="15.5703125" style="51" customWidth="1"/>
    <col min="261" max="261" width="7.7109375" style="51" customWidth="1"/>
    <col min="262" max="262" width="1.140625" style="51" customWidth="1"/>
    <col min="263" max="263" width="7.7109375" style="51" customWidth="1"/>
    <col min="264" max="264" width="72.28515625" style="51" customWidth="1"/>
    <col min="265" max="265" width="1.140625" style="51" customWidth="1"/>
    <col min="266" max="266" width="15.5703125" style="51" customWidth="1"/>
    <col min="267" max="267" width="7.7109375" style="51" customWidth="1"/>
    <col min="268" max="268" width="1.140625" style="51" customWidth="1"/>
    <col min="269" max="269" width="7.7109375" style="51" customWidth="1"/>
    <col min="270" max="270" width="72.28515625" style="51" customWidth="1"/>
    <col min="271" max="271" width="1.140625" style="51" customWidth="1"/>
    <col min="272" max="272" width="15.5703125" style="51" customWidth="1"/>
    <col min="273" max="273" width="7.7109375" style="51" customWidth="1"/>
    <col min="274" max="274" width="1.140625" style="51" customWidth="1"/>
    <col min="275" max="275" width="7.7109375" style="51" customWidth="1"/>
    <col min="276" max="276" width="72.28515625" style="51" customWidth="1"/>
    <col min="277" max="277" width="1.140625" style="51" customWidth="1"/>
    <col min="278" max="278" width="15.5703125" style="51" customWidth="1"/>
    <col min="279" max="279" width="7.7109375" style="51" customWidth="1"/>
    <col min="280" max="280" width="1.140625" style="51" customWidth="1"/>
    <col min="281" max="281" width="7.7109375" style="51" customWidth="1"/>
    <col min="282" max="282" width="72.28515625" style="51" customWidth="1"/>
    <col min="283" max="283" width="1.140625" style="51" customWidth="1"/>
    <col min="284" max="284" width="15.5703125" style="51" customWidth="1"/>
    <col min="285" max="285" width="7.7109375" style="51" customWidth="1"/>
    <col min="286" max="286" width="1.140625" style="51" customWidth="1"/>
    <col min="287" max="287" width="7.7109375" style="51" customWidth="1"/>
    <col min="288" max="288" width="72.28515625" style="51" customWidth="1"/>
    <col min="289" max="289" width="1.140625" style="51" customWidth="1"/>
    <col min="290" max="290" width="42" style="51" customWidth="1"/>
    <col min="291" max="291" width="9.140625" style="51" customWidth="1"/>
    <col min="292" max="468" width="9.140625" style="51"/>
    <col min="469" max="469" width="1.140625" style="51" customWidth="1"/>
    <col min="470" max="470" width="29.42578125" style="51" bestFit="1" customWidth="1"/>
    <col min="471" max="471" width="82.42578125" style="51" customWidth="1"/>
    <col min="472" max="472" width="11" style="51" bestFit="1" customWidth="1"/>
    <col min="473" max="473" width="1.140625" style="51" customWidth="1"/>
    <col min="474" max="474" width="15.5703125" style="51" customWidth="1"/>
    <col min="475" max="475" width="7.7109375" style="51" customWidth="1"/>
    <col min="476" max="476" width="1.140625" style="51" customWidth="1"/>
    <col min="477" max="477" width="7.7109375" style="51" customWidth="1"/>
    <col min="478" max="478" width="72.28515625" style="51" customWidth="1"/>
    <col min="479" max="479" width="1.140625" style="51" customWidth="1"/>
    <col min="480" max="480" width="15.5703125" style="51" customWidth="1"/>
    <col min="481" max="481" width="7.7109375" style="51" customWidth="1"/>
    <col min="482" max="482" width="1.140625" style="51" customWidth="1"/>
    <col min="483" max="483" width="7.7109375" style="51" customWidth="1"/>
    <col min="484" max="484" width="72.28515625" style="51" customWidth="1"/>
    <col min="485" max="485" width="1.140625" style="51" customWidth="1"/>
    <col min="486" max="486" width="15.5703125" style="51" customWidth="1"/>
    <col min="487" max="487" width="7.7109375" style="51" customWidth="1"/>
    <col min="488" max="488" width="1.140625" style="51" customWidth="1"/>
    <col min="489" max="489" width="7.7109375" style="51" customWidth="1"/>
    <col min="490" max="490" width="72.28515625" style="51" customWidth="1"/>
    <col min="491" max="491" width="1.140625" style="51" customWidth="1"/>
    <col min="492" max="492" width="15.5703125" style="51" customWidth="1"/>
    <col min="493" max="493" width="7.7109375" style="51" customWidth="1"/>
    <col min="494" max="494" width="1.140625" style="51" customWidth="1"/>
    <col min="495" max="495" width="7.7109375" style="51" customWidth="1"/>
    <col min="496" max="496" width="72.28515625" style="51" customWidth="1"/>
    <col min="497" max="497" width="1.140625" style="51" customWidth="1"/>
    <col min="498" max="498" width="15.5703125" style="51" customWidth="1"/>
    <col min="499" max="499" width="7.7109375" style="51" customWidth="1"/>
    <col min="500" max="500" width="1.140625" style="51" customWidth="1"/>
    <col min="501" max="501" width="7.7109375" style="51" customWidth="1"/>
    <col min="502" max="502" width="72.28515625" style="51" customWidth="1"/>
    <col min="503" max="503" width="1.140625" style="51" customWidth="1"/>
    <col min="504" max="504" width="15.5703125" style="51" customWidth="1"/>
    <col min="505" max="505" width="7.7109375" style="51" customWidth="1"/>
    <col min="506" max="506" width="1.140625" style="51" customWidth="1"/>
    <col min="507" max="507" width="7.7109375" style="51" customWidth="1"/>
    <col min="508" max="508" width="72.28515625" style="51" customWidth="1"/>
    <col min="509" max="509" width="1.140625" style="51" customWidth="1"/>
    <col min="510" max="510" width="15.5703125" style="51" customWidth="1"/>
    <col min="511" max="511" width="7.7109375" style="51" customWidth="1"/>
    <col min="512" max="512" width="1.140625" style="51" customWidth="1"/>
    <col min="513" max="513" width="7.7109375" style="51" customWidth="1"/>
    <col min="514" max="514" width="72.28515625" style="51" customWidth="1"/>
    <col min="515" max="515" width="1.140625" style="51" customWidth="1"/>
    <col min="516" max="516" width="15.5703125" style="51" customWidth="1"/>
    <col min="517" max="517" width="7.7109375" style="51" customWidth="1"/>
    <col min="518" max="518" width="1.140625" style="51" customWidth="1"/>
    <col min="519" max="519" width="7.7109375" style="51" customWidth="1"/>
    <col min="520" max="520" width="72.28515625" style="51" customWidth="1"/>
    <col min="521" max="521" width="1.140625" style="51" customWidth="1"/>
    <col min="522" max="522" width="15.5703125" style="51" customWidth="1"/>
    <col min="523" max="523" width="7.7109375" style="51" customWidth="1"/>
    <col min="524" max="524" width="1.140625" style="51" customWidth="1"/>
    <col min="525" max="525" width="7.7109375" style="51" customWidth="1"/>
    <col min="526" max="526" width="72.28515625" style="51" customWidth="1"/>
    <col min="527" max="527" width="1.140625" style="51" customWidth="1"/>
    <col min="528" max="528" width="15.5703125" style="51" customWidth="1"/>
    <col min="529" max="529" width="7.7109375" style="51" customWidth="1"/>
    <col min="530" max="530" width="1.140625" style="51" customWidth="1"/>
    <col min="531" max="531" width="7.7109375" style="51" customWidth="1"/>
    <col min="532" max="532" width="72.28515625" style="51" customWidth="1"/>
    <col min="533" max="533" width="1.140625" style="51" customWidth="1"/>
    <col min="534" max="534" width="15.5703125" style="51" customWidth="1"/>
    <col min="535" max="535" width="7.7109375" style="51" customWidth="1"/>
    <col min="536" max="536" width="1.140625" style="51" customWidth="1"/>
    <col min="537" max="537" width="7.7109375" style="51" customWidth="1"/>
    <col min="538" max="538" width="72.28515625" style="51" customWidth="1"/>
    <col min="539" max="539" width="1.140625" style="51" customWidth="1"/>
    <col min="540" max="540" width="15.5703125" style="51" customWidth="1"/>
    <col min="541" max="541" width="7.7109375" style="51" customWidth="1"/>
    <col min="542" max="542" width="1.140625" style="51" customWidth="1"/>
    <col min="543" max="543" width="7.7109375" style="51" customWidth="1"/>
    <col min="544" max="544" width="72.28515625" style="51" customWidth="1"/>
    <col min="545" max="545" width="1.140625" style="51" customWidth="1"/>
    <col min="546" max="546" width="42" style="51" customWidth="1"/>
    <col min="547" max="547" width="9.140625" style="51" customWidth="1"/>
    <col min="548" max="724" width="9.140625" style="51"/>
    <col min="725" max="725" width="1.140625" style="51" customWidth="1"/>
    <col min="726" max="726" width="29.42578125" style="51" bestFit="1" customWidth="1"/>
    <col min="727" max="727" width="82.42578125" style="51" customWidth="1"/>
    <col min="728" max="728" width="11" style="51" bestFit="1" customWidth="1"/>
    <col min="729" max="729" width="1.140625" style="51" customWidth="1"/>
    <col min="730" max="730" width="15.5703125" style="51" customWidth="1"/>
    <col min="731" max="731" width="7.7109375" style="51" customWidth="1"/>
    <col min="732" max="732" width="1.140625" style="51" customWidth="1"/>
    <col min="733" max="733" width="7.7109375" style="51" customWidth="1"/>
    <col min="734" max="734" width="72.28515625" style="51" customWidth="1"/>
    <col min="735" max="735" width="1.140625" style="51" customWidth="1"/>
    <col min="736" max="736" width="15.5703125" style="51" customWidth="1"/>
    <col min="737" max="737" width="7.7109375" style="51" customWidth="1"/>
    <col min="738" max="738" width="1.140625" style="51" customWidth="1"/>
    <col min="739" max="739" width="7.7109375" style="51" customWidth="1"/>
    <col min="740" max="740" width="72.28515625" style="51" customWidth="1"/>
    <col min="741" max="741" width="1.140625" style="51" customWidth="1"/>
    <col min="742" max="742" width="15.5703125" style="51" customWidth="1"/>
    <col min="743" max="743" width="7.7109375" style="51" customWidth="1"/>
    <col min="744" max="744" width="1.140625" style="51" customWidth="1"/>
    <col min="745" max="745" width="7.7109375" style="51" customWidth="1"/>
    <col min="746" max="746" width="72.28515625" style="51" customWidth="1"/>
    <col min="747" max="747" width="1.140625" style="51" customWidth="1"/>
    <col min="748" max="748" width="15.5703125" style="51" customWidth="1"/>
    <col min="749" max="749" width="7.7109375" style="51" customWidth="1"/>
    <col min="750" max="750" width="1.140625" style="51" customWidth="1"/>
    <col min="751" max="751" width="7.7109375" style="51" customWidth="1"/>
    <col min="752" max="752" width="72.28515625" style="51" customWidth="1"/>
    <col min="753" max="753" width="1.140625" style="51" customWidth="1"/>
    <col min="754" max="754" width="15.5703125" style="51" customWidth="1"/>
    <col min="755" max="755" width="7.7109375" style="51" customWidth="1"/>
    <col min="756" max="756" width="1.140625" style="51" customWidth="1"/>
    <col min="757" max="757" width="7.7109375" style="51" customWidth="1"/>
    <col min="758" max="758" width="72.28515625" style="51" customWidth="1"/>
    <col min="759" max="759" width="1.140625" style="51" customWidth="1"/>
    <col min="760" max="760" width="15.5703125" style="51" customWidth="1"/>
    <col min="761" max="761" width="7.7109375" style="51" customWidth="1"/>
    <col min="762" max="762" width="1.140625" style="51" customWidth="1"/>
    <col min="763" max="763" width="7.7109375" style="51" customWidth="1"/>
    <col min="764" max="764" width="72.28515625" style="51" customWidth="1"/>
    <col min="765" max="765" width="1.140625" style="51" customWidth="1"/>
    <col min="766" max="766" width="15.5703125" style="51" customWidth="1"/>
    <col min="767" max="767" width="7.7109375" style="51" customWidth="1"/>
    <col min="768" max="768" width="1.140625" style="51" customWidth="1"/>
    <col min="769" max="769" width="7.7109375" style="51" customWidth="1"/>
    <col min="770" max="770" width="72.28515625" style="51" customWidth="1"/>
    <col min="771" max="771" width="1.140625" style="51" customWidth="1"/>
    <col min="772" max="772" width="15.5703125" style="51" customWidth="1"/>
    <col min="773" max="773" width="7.7109375" style="51" customWidth="1"/>
    <col min="774" max="774" width="1.140625" style="51" customWidth="1"/>
    <col min="775" max="775" width="7.7109375" style="51" customWidth="1"/>
    <col min="776" max="776" width="72.28515625" style="51" customWidth="1"/>
    <col min="777" max="777" width="1.140625" style="51" customWidth="1"/>
    <col min="778" max="778" width="15.5703125" style="51" customWidth="1"/>
    <col min="779" max="779" width="7.7109375" style="51" customWidth="1"/>
    <col min="780" max="780" width="1.140625" style="51" customWidth="1"/>
    <col min="781" max="781" width="7.7109375" style="51" customWidth="1"/>
    <col min="782" max="782" width="72.28515625" style="51" customWidth="1"/>
    <col min="783" max="783" width="1.140625" style="51" customWidth="1"/>
    <col min="784" max="784" width="15.5703125" style="51" customWidth="1"/>
    <col min="785" max="785" width="7.7109375" style="51" customWidth="1"/>
    <col min="786" max="786" width="1.140625" style="51" customWidth="1"/>
    <col min="787" max="787" width="7.7109375" style="51" customWidth="1"/>
    <col min="788" max="788" width="72.28515625" style="51" customWidth="1"/>
    <col min="789" max="789" width="1.140625" style="51" customWidth="1"/>
    <col min="790" max="790" width="15.5703125" style="51" customWidth="1"/>
    <col min="791" max="791" width="7.7109375" style="51" customWidth="1"/>
    <col min="792" max="792" width="1.140625" style="51" customWidth="1"/>
    <col min="793" max="793" width="7.7109375" style="51" customWidth="1"/>
    <col min="794" max="794" width="72.28515625" style="51" customWidth="1"/>
    <col min="795" max="795" width="1.140625" style="51" customWidth="1"/>
    <col min="796" max="796" width="15.5703125" style="51" customWidth="1"/>
    <col min="797" max="797" width="7.7109375" style="51" customWidth="1"/>
    <col min="798" max="798" width="1.140625" style="51" customWidth="1"/>
    <col min="799" max="799" width="7.7109375" style="51" customWidth="1"/>
    <col min="800" max="800" width="72.28515625" style="51" customWidth="1"/>
    <col min="801" max="801" width="1.140625" style="51" customWidth="1"/>
    <col min="802" max="802" width="42" style="51" customWidth="1"/>
    <col min="803" max="803" width="9.140625" style="51" customWidth="1"/>
    <col min="804" max="980" width="9.140625" style="51"/>
    <col min="981" max="981" width="1.140625" style="51" customWidth="1"/>
    <col min="982" max="982" width="29.42578125" style="51" bestFit="1" customWidth="1"/>
    <col min="983" max="983" width="82.42578125" style="51" customWidth="1"/>
    <col min="984" max="984" width="11" style="51" bestFit="1" customWidth="1"/>
    <col min="985" max="985" width="1.140625" style="51" customWidth="1"/>
    <col min="986" max="986" width="15.5703125" style="51" customWidth="1"/>
    <col min="987" max="987" width="7.7109375" style="51" customWidth="1"/>
    <col min="988" max="988" width="1.140625" style="51" customWidth="1"/>
    <col min="989" max="989" width="7.7109375" style="51" customWidth="1"/>
    <col min="990" max="990" width="72.28515625" style="51" customWidth="1"/>
    <col min="991" max="991" width="1.140625" style="51" customWidth="1"/>
    <col min="992" max="992" width="15.5703125" style="51" customWidth="1"/>
    <col min="993" max="993" width="7.7109375" style="51" customWidth="1"/>
    <col min="994" max="994" width="1.140625" style="51" customWidth="1"/>
    <col min="995" max="995" width="7.7109375" style="51" customWidth="1"/>
    <col min="996" max="996" width="72.28515625" style="51" customWidth="1"/>
    <col min="997" max="997" width="1.140625" style="51" customWidth="1"/>
    <col min="998" max="998" width="15.5703125" style="51" customWidth="1"/>
    <col min="999" max="999" width="7.7109375" style="51" customWidth="1"/>
    <col min="1000" max="1000" width="1.140625" style="51" customWidth="1"/>
    <col min="1001" max="1001" width="7.7109375" style="51" customWidth="1"/>
    <col min="1002" max="1002" width="72.28515625" style="51" customWidth="1"/>
    <col min="1003" max="1003" width="1.140625" style="51" customWidth="1"/>
    <col min="1004" max="1004" width="15.5703125" style="51" customWidth="1"/>
    <col min="1005" max="1005" width="7.7109375" style="51" customWidth="1"/>
    <col min="1006" max="1006" width="1.140625" style="51" customWidth="1"/>
    <col min="1007" max="1007" width="7.7109375" style="51" customWidth="1"/>
    <col min="1008" max="1008" width="72.28515625" style="51" customWidth="1"/>
    <col min="1009" max="1009" width="1.140625" style="51" customWidth="1"/>
    <col min="1010" max="1010" width="15.5703125" style="51" customWidth="1"/>
    <col min="1011" max="1011" width="7.7109375" style="51" customWidth="1"/>
    <col min="1012" max="1012" width="1.140625" style="51" customWidth="1"/>
    <col min="1013" max="1013" width="7.7109375" style="51" customWidth="1"/>
    <col min="1014" max="1014" width="72.28515625" style="51" customWidth="1"/>
    <col min="1015" max="1015" width="1.140625" style="51" customWidth="1"/>
    <col min="1016" max="1016" width="15.5703125" style="51" customWidth="1"/>
    <col min="1017" max="1017" width="7.7109375" style="51" customWidth="1"/>
    <col min="1018" max="1018" width="1.140625" style="51" customWidth="1"/>
    <col min="1019" max="1019" width="7.7109375" style="51" customWidth="1"/>
    <col min="1020" max="1020" width="72.28515625" style="51" customWidth="1"/>
    <col min="1021" max="1021" width="1.140625" style="51" customWidth="1"/>
    <col min="1022" max="1022" width="15.5703125" style="51" customWidth="1"/>
    <col min="1023" max="1023" width="7.7109375" style="51" customWidth="1"/>
    <col min="1024" max="1024" width="1.140625" style="51" customWidth="1"/>
    <col min="1025" max="1025" width="7.7109375" style="51" customWidth="1"/>
    <col min="1026" max="1026" width="72.28515625" style="51" customWidth="1"/>
    <col min="1027" max="1027" width="1.140625" style="51" customWidth="1"/>
    <col min="1028" max="1028" width="15.5703125" style="51" customWidth="1"/>
    <col min="1029" max="1029" width="7.7109375" style="51" customWidth="1"/>
    <col min="1030" max="1030" width="1.140625" style="51" customWidth="1"/>
    <col min="1031" max="1031" width="7.7109375" style="51" customWidth="1"/>
    <col min="1032" max="1032" width="72.28515625" style="51" customWidth="1"/>
    <col min="1033" max="1033" width="1.140625" style="51" customWidth="1"/>
    <col min="1034" max="1034" width="15.5703125" style="51" customWidth="1"/>
    <col min="1035" max="1035" width="7.7109375" style="51" customWidth="1"/>
    <col min="1036" max="1036" width="1.140625" style="51" customWidth="1"/>
    <col min="1037" max="1037" width="7.7109375" style="51" customWidth="1"/>
    <col min="1038" max="1038" width="72.28515625" style="51" customWidth="1"/>
    <col min="1039" max="1039" width="1.140625" style="51" customWidth="1"/>
    <col min="1040" max="1040" width="15.5703125" style="51" customWidth="1"/>
    <col min="1041" max="1041" width="7.7109375" style="51" customWidth="1"/>
    <col min="1042" max="1042" width="1.140625" style="51" customWidth="1"/>
    <col min="1043" max="1043" width="7.7109375" style="51" customWidth="1"/>
    <col min="1044" max="1044" width="72.28515625" style="51" customWidth="1"/>
    <col min="1045" max="1045" width="1.140625" style="51" customWidth="1"/>
    <col min="1046" max="1046" width="15.5703125" style="51" customWidth="1"/>
    <col min="1047" max="1047" width="7.7109375" style="51" customWidth="1"/>
    <col min="1048" max="1048" width="1.140625" style="51" customWidth="1"/>
    <col min="1049" max="1049" width="7.7109375" style="51" customWidth="1"/>
    <col min="1050" max="1050" width="72.28515625" style="51" customWidth="1"/>
    <col min="1051" max="1051" width="1.140625" style="51" customWidth="1"/>
    <col min="1052" max="1052" width="15.5703125" style="51" customWidth="1"/>
    <col min="1053" max="1053" width="7.7109375" style="51" customWidth="1"/>
    <col min="1054" max="1054" width="1.140625" style="51" customWidth="1"/>
    <col min="1055" max="1055" width="7.7109375" style="51" customWidth="1"/>
    <col min="1056" max="1056" width="72.28515625" style="51" customWidth="1"/>
    <col min="1057" max="1057" width="1.140625" style="51" customWidth="1"/>
    <col min="1058" max="1058" width="42" style="51" customWidth="1"/>
    <col min="1059" max="1059" width="9.140625" style="51" customWidth="1"/>
    <col min="1060" max="1236" width="9.140625" style="51"/>
    <col min="1237" max="1237" width="1.140625" style="51" customWidth="1"/>
    <col min="1238" max="1238" width="29.42578125" style="51" bestFit="1" customWidth="1"/>
    <col min="1239" max="1239" width="82.42578125" style="51" customWidth="1"/>
    <col min="1240" max="1240" width="11" style="51" bestFit="1" customWidth="1"/>
    <col min="1241" max="1241" width="1.140625" style="51" customWidth="1"/>
    <col min="1242" max="1242" width="15.5703125" style="51" customWidth="1"/>
    <col min="1243" max="1243" width="7.7109375" style="51" customWidth="1"/>
    <col min="1244" max="1244" width="1.140625" style="51" customWidth="1"/>
    <col min="1245" max="1245" width="7.7109375" style="51" customWidth="1"/>
    <col min="1246" max="1246" width="72.28515625" style="51" customWidth="1"/>
    <col min="1247" max="1247" width="1.140625" style="51" customWidth="1"/>
    <col min="1248" max="1248" width="15.5703125" style="51" customWidth="1"/>
    <col min="1249" max="1249" width="7.7109375" style="51" customWidth="1"/>
    <col min="1250" max="1250" width="1.140625" style="51" customWidth="1"/>
    <col min="1251" max="1251" width="7.7109375" style="51" customWidth="1"/>
    <col min="1252" max="1252" width="72.28515625" style="51" customWidth="1"/>
    <col min="1253" max="1253" width="1.140625" style="51" customWidth="1"/>
    <col min="1254" max="1254" width="15.5703125" style="51" customWidth="1"/>
    <col min="1255" max="1255" width="7.7109375" style="51" customWidth="1"/>
    <col min="1256" max="1256" width="1.140625" style="51" customWidth="1"/>
    <col min="1257" max="1257" width="7.7109375" style="51" customWidth="1"/>
    <col min="1258" max="1258" width="72.28515625" style="51" customWidth="1"/>
    <col min="1259" max="1259" width="1.140625" style="51" customWidth="1"/>
    <col min="1260" max="1260" width="15.5703125" style="51" customWidth="1"/>
    <col min="1261" max="1261" width="7.7109375" style="51" customWidth="1"/>
    <col min="1262" max="1262" width="1.140625" style="51" customWidth="1"/>
    <col min="1263" max="1263" width="7.7109375" style="51" customWidth="1"/>
    <col min="1264" max="1264" width="72.28515625" style="51" customWidth="1"/>
    <col min="1265" max="1265" width="1.140625" style="51" customWidth="1"/>
    <col min="1266" max="1266" width="15.5703125" style="51" customWidth="1"/>
    <col min="1267" max="1267" width="7.7109375" style="51" customWidth="1"/>
    <col min="1268" max="1268" width="1.140625" style="51" customWidth="1"/>
    <col min="1269" max="1269" width="7.7109375" style="51" customWidth="1"/>
    <col min="1270" max="1270" width="72.28515625" style="51" customWidth="1"/>
    <col min="1271" max="1271" width="1.140625" style="51" customWidth="1"/>
    <col min="1272" max="1272" width="15.5703125" style="51" customWidth="1"/>
    <col min="1273" max="1273" width="7.7109375" style="51" customWidth="1"/>
    <col min="1274" max="1274" width="1.140625" style="51" customWidth="1"/>
    <col min="1275" max="1275" width="7.7109375" style="51" customWidth="1"/>
    <col min="1276" max="1276" width="72.28515625" style="51" customWidth="1"/>
    <col min="1277" max="1277" width="1.140625" style="51" customWidth="1"/>
    <col min="1278" max="1278" width="15.5703125" style="51" customWidth="1"/>
    <col min="1279" max="1279" width="7.7109375" style="51" customWidth="1"/>
    <col min="1280" max="1280" width="1.140625" style="51" customWidth="1"/>
    <col min="1281" max="1281" width="7.7109375" style="51" customWidth="1"/>
    <col min="1282" max="1282" width="72.28515625" style="51" customWidth="1"/>
    <col min="1283" max="1283" width="1.140625" style="51" customWidth="1"/>
    <col min="1284" max="1284" width="15.5703125" style="51" customWidth="1"/>
    <col min="1285" max="1285" width="7.7109375" style="51" customWidth="1"/>
    <col min="1286" max="1286" width="1.140625" style="51" customWidth="1"/>
    <col min="1287" max="1287" width="7.7109375" style="51" customWidth="1"/>
    <col min="1288" max="1288" width="72.28515625" style="51" customWidth="1"/>
    <col min="1289" max="1289" width="1.140625" style="51" customWidth="1"/>
    <col min="1290" max="1290" width="15.5703125" style="51" customWidth="1"/>
    <col min="1291" max="1291" width="7.7109375" style="51" customWidth="1"/>
    <col min="1292" max="1292" width="1.140625" style="51" customWidth="1"/>
    <col min="1293" max="1293" width="7.7109375" style="51" customWidth="1"/>
    <col min="1294" max="1294" width="72.28515625" style="51" customWidth="1"/>
    <col min="1295" max="1295" width="1.140625" style="51" customWidth="1"/>
    <col min="1296" max="1296" width="15.5703125" style="51" customWidth="1"/>
    <col min="1297" max="1297" width="7.7109375" style="51" customWidth="1"/>
    <col min="1298" max="1298" width="1.140625" style="51" customWidth="1"/>
    <col min="1299" max="1299" width="7.7109375" style="51" customWidth="1"/>
    <col min="1300" max="1300" width="72.28515625" style="51" customWidth="1"/>
    <col min="1301" max="1301" width="1.140625" style="51" customWidth="1"/>
    <col min="1302" max="1302" width="15.5703125" style="51" customWidth="1"/>
    <col min="1303" max="1303" width="7.7109375" style="51" customWidth="1"/>
    <col min="1304" max="1304" width="1.140625" style="51" customWidth="1"/>
    <col min="1305" max="1305" width="7.7109375" style="51" customWidth="1"/>
    <col min="1306" max="1306" width="72.28515625" style="51" customWidth="1"/>
    <col min="1307" max="1307" width="1.140625" style="51" customWidth="1"/>
    <col min="1308" max="1308" width="15.5703125" style="51" customWidth="1"/>
    <col min="1309" max="1309" width="7.7109375" style="51" customWidth="1"/>
    <col min="1310" max="1310" width="1.140625" style="51" customWidth="1"/>
    <col min="1311" max="1311" width="7.7109375" style="51" customWidth="1"/>
    <col min="1312" max="1312" width="72.28515625" style="51" customWidth="1"/>
    <col min="1313" max="1313" width="1.140625" style="51" customWidth="1"/>
    <col min="1314" max="1314" width="42" style="51" customWidth="1"/>
    <col min="1315" max="1315" width="9.140625" style="51" customWidth="1"/>
    <col min="1316" max="1492" width="9.140625" style="51"/>
    <col min="1493" max="1493" width="1.140625" style="51" customWidth="1"/>
    <col min="1494" max="1494" width="29.42578125" style="51" bestFit="1" customWidth="1"/>
    <col min="1495" max="1495" width="82.42578125" style="51" customWidth="1"/>
    <col min="1496" max="1496" width="11" style="51" bestFit="1" customWidth="1"/>
    <col min="1497" max="1497" width="1.140625" style="51" customWidth="1"/>
    <col min="1498" max="1498" width="15.5703125" style="51" customWidth="1"/>
    <col min="1499" max="1499" width="7.7109375" style="51" customWidth="1"/>
    <col min="1500" max="1500" width="1.140625" style="51" customWidth="1"/>
    <col min="1501" max="1501" width="7.7109375" style="51" customWidth="1"/>
    <col min="1502" max="1502" width="72.28515625" style="51" customWidth="1"/>
    <col min="1503" max="1503" width="1.140625" style="51" customWidth="1"/>
    <col min="1504" max="1504" width="15.5703125" style="51" customWidth="1"/>
    <col min="1505" max="1505" width="7.7109375" style="51" customWidth="1"/>
    <col min="1506" max="1506" width="1.140625" style="51" customWidth="1"/>
    <col min="1507" max="1507" width="7.7109375" style="51" customWidth="1"/>
    <col min="1508" max="1508" width="72.28515625" style="51" customWidth="1"/>
    <col min="1509" max="1509" width="1.140625" style="51" customWidth="1"/>
    <col min="1510" max="1510" width="15.5703125" style="51" customWidth="1"/>
    <col min="1511" max="1511" width="7.7109375" style="51" customWidth="1"/>
    <col min="1512" max="1512" width="1.140625" style="51" customWidth="1"/>
    <col min="1513" max="1513" width="7.7109375" style="51" customWidth="1"/>
    <col min="1514" max="1514" width="72.28515625" style="51" customWidth="1"/>
    <col min="1515" max="1515" width="1.140625" style="51" customWidth="1"/>
    <col min="1516" max="1516" width="15.5703125" style="51" customWidth="1"/>
    <col min="1517" max="1517" width="7.7109375" style="51" customWidth="1"/>
    <col min="1518" max="1518" width="1.140625" style="51" customWidth="1"/>
    <col min="1519" max="1519" width="7.7109375" style="51" customWidth="1"/>
    <col min="1520" max="1520" width="72.28515625" style="51" customWidth="1"/>
    <col min="1521" max="1521" width="1.140625" style="51" customWidth="1"/>
    <col min="1522" max="1522" width="15.5703125" style="51" customWidth="1"/>
    <col min="1523" max="1523" width="7.7109375" style="51" customWidth="1"/>
    <col min="1524" max="1524" width="1.140625" style="51" customWidth="1"/>
    <col min="1525" max="1525" width="7.7109375" style="51" customWidth="1"/>
    <col min="1526" max="1526" width="72.28515625" style="51" customWidth="1"/>
    <col min="1527" max="1527" width="1.140625" style="51" customWidth="1"/>
    <col min="1528" max="1528" width="15.5703125" style="51" customWidth="1"/>
    <col min="1529" max="1529" width="7.7109375" style="51" customWidth="1"/>
    <col min="1530" max="1530" width="1.140625" style="51" customWidth="1"/>
    <col min="1531" max="1531" width="7.7109375" style="51" customWidth="1"/>
    <col min="1532" max="1532" width="72.28515625" style="51" customWidth="1"/>
    <col min="1533" max="1533" width="1.140625" style="51" customWidth="1"/>
    <col min="1534" max="1534" width="15.5703125" style="51" customWidth="1"/>
    <col min="1535" max="1535" width="7.7109375" style="51" customWidth="1"/>
    <col min="1536" max="1536" width="1.140625" style="51" customWidth="1"/>
    <col min="1537" max="1537" width="7.7109375" style="51" customWidth="1"/>
    <col min="1538" max="1538" width="72.28515625" style="51" customWidth="1"/>
    <col min="1539" max="1539" width="1.140625" style="51" customWidth="1"/>
    <col min="1540" max="1540" width="15.5703125" style="51" customWidth="1"/>
    <col min="1541" max="1541" width="7.7109375" style="51" customWidth="1"/>
    <col min="1542" max="1542" width="1.140625" style="51" customWidth="1"/>
    <col min="1543" max="1543" width="7.7109375" style="51" customWidth="1"/>
    <col min="1544" max="1544" width="72.28515625" style="51" customWidth="1"/>
    <col min="1545" max="1545" width="1.140625" style="51" customWidth="1"/>
    <col min="1546" max="1546" width="15.5703125" style="51" customWidth="1"/>
    <col min="1547" max="1547" width="7.7109375" style="51" customWidth="1"/>
    <col min="1548" max="1548" width="1.140625" style="51" customWidth="1"/>
    <col min="1549" max="1549" width="7.7109375" style="51" customWidth="1"/>
    <col min="1550" max="1550" width="72.28515625" style="51" customWidth="1"/>
    <col min="1551" max="1551" width="1.140625" style="51" customWidth="1"/>
    <col min="1552" max="1552" width="15.5703125" style="51" customWidth="1"/>
    <col min="1553" max="1553" width="7.7109375" style="51" customWidth="1"/>
    <col min="1554" max="1554" width="1.140625" style="51" customWidth="1"/>
    <col min="1555" max="1555" width="7.7109375" style="51" customWidth="1"/>
    <col min="1556" max="1556" width="72.28515625" style="51" customWidth="1"/>
    <col min="1557" max="1557" width="1.140625" style="51" customWidth="1"/>
    <col min="1558" max="1558" width="15.5703125" style="51" customWidth="1"/>
    <col min="1559" max="1559" width="7.7109375" style="51" customWidth="1"/>
    <col min="1560" max="1560" width="1.140625" style="51" customWidth="1"/>
    <col min="1561" max="1561" width="7.7109375" style="51" customWidth="1"/>
    <col min="1562" max="1562" width="72.28515625" style="51" customWidth="1"/>
    <col min="1563" max="1563" width="1.140625" style="51" customWidth="1"/>
    <col min="1564" max="1564" width="15.5703125" style="51" customWidth="1"/>
    <col min="1565" max="1565" width="7.7109375" style="51" customWidth="1"/>
    <col min="1566" max="1566" width="1.140625" style="51" customWidth="1"/>
    <col min="1567" max="1567" width="7.7109375" style="51" customWidth="1"/>
    <col min="1568" max="1568" width="72.28515625" style="51" customWidth="1"/>
    <col min="1569" max="1569" width="1.140625" style="51" customWidth="1"/>
    <col min="1570" max="1570" width="42" style="51" customWidth="1"/>
    <col min="1571" max="1571" width="9.140625" style="51" customWidth="1"/>
    <col min="1572" max="1748" width="9.140625" style="51"/>
    <col min="1749" max="1749" width="1.140625" style="51" customWidth="1"/>
    <col min="1750" max="1750" width="29.42578125" style="51" bestFit="1" customWidth="1"/>
    <col min="1751" max="1751" width="82.42578125" style="51" customWidth="1"/>
    <col min="1752" max="1752" width="11" style="51" bestFit="1" customWidth="1"/>
    <col min="1753" max="1753" width="1.140625" style="51" customWidth="1"/>
    <col min="1754" max="1754" width="15.5703125" style="51" customWidth="1"/>
    <col min="1755" max="1755" width="7.7109375" style="51" customWidth="1"/>
    <col min="1756" max="1756" width="1.140625" style="51" customWidth="1"/>
    <col min="1757" max="1757" width="7.7109375" style="51" customWidth="1"/>
    <col min="1758" max="1758" width="72.28515625" style="51" customWidth="1"/>
    <col min="1759" max="1759" width="1.140625" style="51" customWidth="1"/>
    <col min="1760" max="1760" width="15.5703125" style="51" customWidth="1"/>
    <col min="1761" max="1761" width="7.7109375" style="51" customWidth="1"/>
    <col min="1762" max="1762" width="1.140625" style="51" customWidth="1"/>
    <col min="1763" max="1763" width="7.7109375" style="51" customWidth="1"/>
    <col min="1764" max="1764" width="72.28515625" style="51" customWidth="1"/>
    <col min="1765" max="1765" width="1.140625" style="51" customWidth="1"/>
    <col min="1766" max="1766" width="15.5703125" style="51" customWidth="1"/>
    <col min="1767" max="1767" width="7.7109375" style="51" customWidth="1"/>
    <col min="1768" max="1768" width="1.140625" style="51" customWidth="1"/>
    <col min="1769" max="1769" width="7.7109375" style="51" customWidth="1"/>
    <col min="1770" max="1770" width="72.28515625" style="51" customWidth="1"/>
    <col min="1771" max="1771" width="1.140625" style="51" customWidth="1"/>
    <col min="1772" max="1772" width="15.5703125" style="51" customWidth="1"/>
    <col min="1773" max="1773" width="7.7109375" style="51" customWidth="1"/>
    <col min="1774" max="1774" width="1.140625" style="51" customWidth="1"/>
    <col min="1775" max="1775" width="7.7109375" style="51" customWidth="1"/>
    <col min="1776" max="1776" width="72.28515625" style="51" customWidth="1"/>
    <col min="1777" max="1777" width="1.140625" style="51" customWidth="1"/>
    <col min="1778" max="1778" width="15.5703125" style="51" customWidth="1"/>
    <col min="1779" max="1779" width="7.7109375" style="51" customWidth="1"/>
    <col min="1780" max="1780" width="1.140625" style="51" customWidth="1"/>
    <col min="1781" max="1781" width="7.7109375" style="51" customWidth="1"/>
    <col min="1782" max="1782" width="72.28515625" style="51" customWidth="1"/>
    <col min="1783" max="1783" width="1.140625" style="51" customWidth="1"/>
    <col min="1784" max="1784" width="15.5703125" style="51" customWidth="1"/>
    <col min="1785" max="1785" width="7.7109375" style="51" customWidth="1"/>
    <col min="1786" max="1786" width="1.140625" style="51" customWidth="1"/>
    <col min="1787" max="1787" width="7.7109375" style="51" customWidth="1"/>
    <col min="1788" max="1788" width="72.28515625" style="51" customWidth="1"/>
    <col min="1789" max="1789" width="1.140625" style="51" customWidth="1"/>
    <col min="1790" max="1790" width="15.5703125" style="51" customWidth="1"/>
    <col min="1791" max="1791" width="7.7109375" style="51" customWidth="1"/>
    <col min="1792" max="1792" width="1.140625" style="51" customWidth="1"/>
    <col min="1793" max="1793" width="7.7109375" style="51" customWidth="1"/>
    <col min="1794" max="1794" width="72.28515625" style="51" customWidth="1"/>
    <col min="1795" max="1795" width="1.140625" style="51" customWidth="1"/>
    <col min="1796" max="1796" width="15.5703125" style="51" customWidth="1"/>
    <col min="1797" max="1797" width="7.7109375" style="51" customWidth="1"/>
    <col min="1798" max="1798" width="1.140625" style="51" customWidth="1"/>
    <col min="1799" max="1799" width="7.7109375" style="51" customWidth="1"/>
    <col min="1800" max="1800" width="72.28515625" style="51" customWidth="1"/>
    <col min="1801" max="1801" width="1.140625" style="51" customWidth="1"/>
    <col min="1802" max="1802" width="15.5703125" style="51" customWidth="1"/>
    <col min="1803" max="1803" width="7.7109375" style="51" customWidth="1"/>
    <col min="1804" max="1804" width="1.140625" style="51" customWidth="1"/>
    <col min="1805" max="1805" width="7.7109375" style="51" customWidth="1"/>
    <col min="1806" max="1806" width="72.28515625" style="51" customWidth="1"/>
    <col min="1807" max="1807" width="1.140625" style="51" customWidth="1"/>
    <col min="1808" max="1808" width="15.5703125" style="51" customWidth="1"/>
    <col min="1809" max="1809" width="7.7109375" style="51" customWidth="1"/>
    <col min="1810" max="1810" width="1.140625" style="51" customWidth="1"/>
    <col min="1811" max="1811" width="7.7109375" style="51" customWidth="1"/>
    <col min="1812" max="1812" width="72.28515625" style="51" customWidth="1"/>
    <col min="1813" max="1813" width="1.140625" style="51" customWidth="1"/>
    <col min="1814" max="1814" width="15.5703125" style="51" customWidth="1"/>
    <col min="1815" max="1815" width="7.7109375" style="51" customWidth="1"/>
    <col min="1816" max="1816" width="1.140625" style="51" customWidth="1"/>
    <col min="1817" max="1817" width="7.7109375" style="51" customWidth="1"/>
    <col min="1818" max="1818" width="72.28515625" style="51" customWidth="1"/>
    <col min="1819" max="1819" width="1.140625" style="51" customWidth="1"/>
    <col min="1820" max="1820" width="15.5703125" style="51" customWidth="1"/>
    <col min="1821" max="1821" width="7.7109375" style="51" customWidth="1"/>
    <col min="1822" max="1822" width="1.140625" style="51" customWidth="1"/>
    <col min="1823" max="1823" width="7.7109375" style="51" customWidth="1"/>
    <col min="1824" max="1824" width="72.28515625" style="51" customWidth="1"/>
    <col min="1825" max="1825" width="1.140625" style="51" customWidth="1"/>
    <col min="1826" max="1826" width="42" style="51" customWidth="1"/>
    <col min="1827" max="1827" width="9.140625" style="51" customWidth="1"/>
    <col min="1828" max="2004" width="9.140625" style="51"/>
    <col min="2005" max="2005" width="1.140625" style="51" customWidth="1"/>
    <col min="2006" max="2006" width="29.42578125" style="51" bestFit="1" customWidth="1"/>
    <col min="2007" max="2007" width="82.42578125" style="51" customWidth="1"/>
    <col min="2008" max="2008" width="11" style="51" bestFit="1" customWidth="1"/>
    <col min="2009" max="2009" width="1.140625" style="51" customWidth="1"/>
    <col min="2010" max="2010" width="15.5703125" style="51" customWidth="1"/>
    <col min="2011" max="2011" width="7.7109375" style="51" customWidth="1"/>
    <col min="2012" max="2012" width="1.140625" style="51" customWidth="1"/>
    <col min="2013" max="2013" width="7.7109375" style="51" customWidth="1"/>
    <col min="2014" max="2014" width="72.28515625" style="51" customWidth="1"/>
    <col min="2015" max="2015" width="1.140625" style="51" customWidth="1"/>
    <col min="2016" max="2016" width="15.5703125" style="51" customWidth="1"/>
    <col min="2017" max="2017" width="7.7109375" style="51" customWidth="1"/>
    <col min="2018" max="2018" width="1.140625" style="51" customWidth="1"/>
    <col min="2019" max="2019" width="7.7109375" style="51" customWidth="1"/>
    <col min="2020" max="2020" width="72.28515625" style="51" customWidth="1"/>
    <col min="2021" max="2021" width="1.140625" style="51" customWidth="1"/>
    <col min="2022" max="2022" width="15.5703125" style="51" customWidth="1"/>
    <col min="2023" max="2023" width="7.7109375" style="51" customWidth="1"/>
    <col min="2024" max="2024" width="1.140625" style="51" customWidth="1"/>
    <col min="2025" max="2025" width="7.7109375" style="51" customWidth="1"/>
    <col min="2026" max="2026" width="72.28515625" style="51" customWidth="1"/>
    <col min="2027" max="2027" width="1.140625" style="51" customWidth="1"/>
    <col min="2028" max="2028" width="15.5703125" style="51" customWidth="1"/>
    <col min="2029" max="2029" width="7.7109375" style="51" customWidth="1"/>
    <col min="2030" max="2030" width="1.140625" style="51" customWidth="1"/>
    <col min="2031" max="2031" width="7.7109375" style="51" customWidth="1"/>
    <col min="2032" max="2032" width="72.28515625" style="51" customWidth="1"/>
    <col min="2033" max="2033" width="1.140625" style="51" customWidth="1"/>
    <col min="2034" max="2034" width="15.5703125" style="51" customWidth="1"/>
    <col min="2035" max="2035" width="7.7109375" style="51" customWidth="1"/>
    <col min="2036" max="2036" width="1.140625" style="51" customWidth="1"/>
    <col min="2037" max="2037" width="7.7109375" style="51" customWidth="1"/>
    <col min="2038" max="2038" width="72.28515625" style="51" customWidth="1"/>
    <col min="2039" max="2039" width="1.140625" style="51" customWidth="1"/>
    <col min="2040" max="2040" width="15.5703125" style="51" customWidth="1"/>
    <col min="2041" max="2041" width="7.7109375" style="51" customWidth="1"/>
    <col min="2042" max="2042" width="1.140625" style="51" customWidth="1"/>
    <col min="2043" max="2043" width="7.7109375" style="51" customWidth="1"/>
    <col min="2044" max="2044" width="72.28515625" style="51" customWidth="1"/>
    <col min="2045" max="2045" width="1.140625" style="51" customWidth="1"/>
    <col min="2046" max="2046" width="15.5703125" style="51" customWidth="1"/>
    <col min="2047" max="2047" width="7.7109375" style="51" customWidth="1"/>
    <col min="2048" max="2048" width="1.140625" style="51" customWidth="1"/>
    <col min="2049" max="2049" width="7.7109375" style="51" customWidth="1"/>
    <col min="2050" max="2050" width="72.28515625" style="51" customWidth="1"/>
    <col min="2051" max="2051" width="1.140625" style="51" customWidth="1"/>
    <col min="2052" max="2052" width="15.5703125" style="51" customWidth="1"/>
    <col min="2053" max="2053" width="7.7109375" style="51" customWidth="1"/>
    <col min="2054" max="2054" width="1.140625" style="51" customWidth="1"/>
    <col min="2055" max="2055" width="7.7109375" style="51" customWidth="1"/>
    <col min="2056" max="2056" width="72.28515625" style="51" customWidth="1"/>
    <col min="2057" max="2057" width="1.140625" style="51" customWidth="1"/>
    <col min="2058" max="2058" width="15.5703125" style="51" customWidth="1"/>
    <col min="2059" max="2059" width="7.7109375" style="51" customWidth="1"/>
    <col min="2060" max="2060" width="1.140625" style="51" customWidth="1"/>
    <col min="2061" max="2061" width="7.7109375" style="51" customWidth="1"/>
    <col min="2062" max="2062" width="72.28515625" style="51" customWidth="1"/>
    <col min="2063" max="2063" width="1.140625" style="51" customWidth="1"/>
    <col min="2064" max="2064" width="15.5703125" style="51" customWidth="1"/>
    <col min="2065" max="2065" width="7.7109375" style="51" customWidth="1"/>
    <col min="2066" max="2066" width="1.140625" style="51" customWidth="1"/>
    <col min="2067" max="2067" width="7.7109375" style="51" customWidth="1"/>
    <col min="2068" max="2068" width="72.28515625" style="51" customWidth="1"/>
    <col min="2069" max="2069" width="1.140625" style="51" customWidth="1"/>
    <col min="2070" max="2070" width="15.5703125" style="51" customWidth="1"/>
    <col min="2071" max="2071" width="7.7109375" style="51" customWidth="1"/>
    <col min="2072" max="2072" width="1.140625" style="51" customWidth="1"/>
    <col min="2073" max="2073" width="7.7109375" style="51" customWidth="1"/>
    <col min="2074" max="2074" width="72.28515625" style="51" customWidth="1"/>
    <col min="2075" max="2075" width="1.140625" style="51" customWidth="1"/>
    <col min="2076" max="2076" width="15.5703125" style="51" customWidth="1"/>
    <col min="2077" max="2077" width="7.7109375" style="51" customWidth="1"/>
    <col min="2078" max="2078" width="1.140625" style="51" customWidth="1"/>
    <col min="2079" max="2079" width="7.7109375" style="51" customWidth="1"/>
    <col min="2080" max="2080" width="72.28515625" style="51" customWidth="1"/>
    <col min="2081" max="2081" width="1.140625" style="51" customWidth="1"/>
    <col min="2082" max="2082" width="42" style="51" customWidth="1"/>
    <col min="2083" max="2083" width="9.140625" style="51" customWidth="1"/>
    <col min="2084" max="2260" width="9.140625" style="51"/>
    <col min="2261" max="2261" width="1.140625" style="51" customWidth="1"/>
    <col min="2262" max="2262" width="29.42578125" style="51" bestFit="1" customWidth="1"/>
    <col min="2263" max="2263" width="82.42578125" style="51" customWidth="1"/>
    <col min="2264" max="2264" width="11" style="51" bestFit="1" customWidth="1"/>
    <col min="2265" max="2265" width="1.140625" style="51" customWidth="1"/>
    <col min="2266" max="2266" width="15.5703125" style="51" customWidth="1"/>
    <col min="2267" max="2267" width="7.7109375" style="51" customWidth="1"/>
    <col min="2268" max="2268" width="1.140625" style="51" customWidth="1"/>
    <col min="2269" max="2269" width="7.7109375" style="51" customWidth="1"/>
    <col min="2270" max="2270" width="72.28515625" style="51" customWidth="1"/>
    <col min="2271" max="2271" width="1.140625" style="51" customWidth="1"/>
    <col min="2272" max="2272" width="15.5703125" style="51" customWidth="1"/>
    <col min="2273" max="2273" width="7.7109375" style="51" customWidth="1"/>
    <col min="2274" max="2274" width="1.140625" style="51" customWidth="1"/>
    <col min="2275" max="2275" width="7.7109375" style="51" customWidth="1"/>
    <col min="2276" max="2276" width="72.28515625" style="51" customWidth="1"/>
    <col min="2277" max="2277" width="1.140625" style="51" customWidth="1"/>
    <col min="2278" max="2278" width="15.5703125" style="51" customWidth="1"/>
    <col min="2279" max="2279" width="7.7109375" style="51" customWidth="1"/>
    <col min="2280" max="2280" width="1.140625" style="51" customWidth="1"/>
    <col min="2281" max="2281" width="7.7109375" style="51" customWidth="1"/>
    <col min="2282" max="2282" width="72.28515625" style="51" customWidth="1"/>
    <col min="2283" max="2283" width="1.140625" style="51" customWidth="1"/>
    <col min="2284" max="2284" width="15.5703125" style="51" customWidth="1"/>
    <col min="2285" max="2285" width="7.7109375" style="51" customWidth="1"/>
    <col min="2286" max="2286" width="1.140625" style="51" customWidth="1"/>
    <col min="2287" max="2287" width="7.7109375" style="51" customWidth="1"/>
    <col min="2288" max="2288" width="72.28515625" style="51" customWidth="1"/>
    <col min="2289" max="2289" width="1.140625" style="51" customWidth="1"/>
    <col min="2290" max="2290" width="15.5703125" style="51" customWidth="1"/>
    <col min="2291" max="2291" width="7.7109375" style="51" customWidth="1"/>
    <col min="2292" max="2292" width="1.140625" style="51" customWidth="1"/>
    <col min="2293" max="2293" width="7.7109375" style="51" customWidth="1"/>
    <col min="2294" max="2294" width="72.28515625" style="51" customWidth="1"/>
    <col min="2295" max="2295" width="1.140625" style="51" customWidth="1"/>
    <col min="2296" max="2296" width="15.5703125" style="51" customWidth="1"/>
    <col min="2297" max="2297" width="7.7109375" style="51" customWidth="1"/>
    <col min="2298" max="2298" width="1.140625" style="51" customWidth="1"/>
    <col min="2299" max="2299" width="7.7109375" style="51" customWidth="1"/>
    <col min="2300" max="2300" width="72.28515625" style="51" customWidth="1"/>
    <col min="2301" max="2301" width="1.140625" style="51" customWidth="1"/>
    <col min="2302" max="2302" width="15.5703125" style="51" customWidth="1"/>
    <col min="2303" max="2303" width="7.7109375" style="51" customWidth="1"/>
    <col min="2304" max="2304" width="1.140625" style="51" customWidth="1"/>
    <col min="2305" max="2305" width="7.7109375" style="51" customWidth="1"/>
    <col min="2306" max="2306" width="72.28515625" style="51" customWidth="1"/>
    <col min="2307" max="2307" width="1.140625" style="51" customWidth="1"/>
    <col min="2308" max="2308" width="15.5703125" style="51" customWidth="1"/>
    <col min="2309" max="2309" width="7.7109375" style="51" customWidth="1"/>
    <col min="2310" max="2310" width="1.140625" style="51" customWidth="1"/>
    <col min="2311" max="2311" width="7.7109375" style="51" customWidth="1"/>
    <col min="2312" max="2312" width="72.28515625" style="51" customWidth="1"/>
    <col min="2313" max="2313" width="1.140625" style="51" customWidth="1"/>
    <col min="2314" max="2314" width="15.5703125" style="51" customWidth="1"/>
    <col min="2315" max="2315" width="7.7109375" style="51" customWidth="1"/>
    <col min="2316" max="2316" width="1.140625" style="51" customWidth="1"/>
    <col min="2317" max="2317" width="7.7109375" style="51" customWidth="1"/>
    <col min="2318" max="2318" width="72.28515625" style="51" customWidth="1"/>
    <col min="2319" max="2319" width="1.140625" style="51" customWidth="1"/>
    <col min="2320" max="2320" width="15.5703125" style="51" customWidth="1"/>
    <col min="2321" max="2321" width="7.7109375" style="51" customWidth="1"/>
    <col min="2322" max="2322" width="1.140625" style="51" customWidth="1"/>
    <col min="2323" max="2323" width="7.7109375" style="51" customWidth="1"/>
    <col min="2324" max="2324" width="72.28515625" style="51" customWidth="1"/>
    <col min="2325" max="2325" width="1.140625" style="51" customWidth="1"/>
    <col min="2326" max="2326" width="15.5703125" style="51" customWidth="1"/>
    <col min="2327" max="2327" width="7.7109375" style="51" customWidth="1"/>
    <col min="2328" max="2328" width="1.140625" style="51" customWidth="1"/>
    <col min="2329" max="2329" width="7.7109375" style="51" customWidth="1"/>
    <col min="2330" max="2330" width="72.28515625" style="51" customWidth="1"/>
    <col min="2331" max="2331" width="1.140625" style="51" customWidth="1"/>
    <col min="2332" max="2332" width="15.5703125" style="51" customWidth="1"/>
    <col min="2333" max="2333" width="7.7109375" style="51" customWidth="1"/>
    <col min="2334" max="2334" width="1.140625" style="51" customWidth="1"/>
    <col min="2335" max="2335" width="7.7109375" style="51" customWidth="1"/>
    <col min="2336" max="2336" width="72.28515625" style="51" customWidth="1"/>
    <col min="2337" max="2337" width="1.140625" style="51" customWidth="1"/>
    <col min="2338" max="2338" width="42" style="51" customWidth="1"/>
    <col min="2339" max="2339" width="9.140625" style="51" customWidth="1"/>
    <col min="2340" max="2516" width="9.140625" style="51"/>
    <col min="2517" max="2517" width="1.140625" style="51" customWidth="1"/>
    <col min="2518" max="2518" width="29.42578125" style="51" bestFit="1" customWidth="1"/>
    <col min="2519" max="2519" width="82.42578125" style="51" customWidth="1"/>
    <col min="2520" max="2520" width="11" style="51" bestFit="1" customWidth="1"/>
    <col min="2521" max="2521" width="1.140625" style="51" customWidth="1"/>
    <col min="2522" max="2522" width="15.5703125" style="51" customWidth="1"/>
    <col min="2523" max="2523" width="7.7109375" style="51" customWidth="1"/>
    <col min="2524" max="2524" width="1.140625" style="51" customWidth="1"/>
    <col min="2525" max="2525" width="7.7109375" style="51" customWidth="1"/>
    <col min="2526" max="2526" width="72.28515625" style="51" customWidth="1"/>
    <col min="2527" max="2527" width="1.140625" style="51" customWidth="1"/>
    <col min="2528" max="2528" width="15.5703125" style="51" customWidth="1"/>
    <col min="2529" max="2529" width="7.7109375" style="51" customWidth="1"/>
    <col min="2530" max="2530" width="1.140625" style="51" customWidth="1"/>
    <col min="2531" max="2531" width="7.7109375" style="51" customWidth="1"/>
    <col min="2532" max="2532" width="72.28515625" style="51" customWidth="1"/>
    <col min="2533" max="2533" width="1.140625" style="51" customWidth="1"/>
    <col min="2534" max="2534" width="15.5703125" style="51" customWidth="1"/>
    <col min="2535" max="2535" width="7.7109375" style="51" customWidth="1"/>
    <col min="2536" max="2536" width="1.140625" style="51" customWidth="1"/>
    <col min="2537" max="2537" width="7.7109375" style="51" customWidth="1"/>
    <col min="2538" max="2538" width="72.28515625" style="51" customWidth="1"/>
    <col min="2539" max="2539" width="1.140625" style="51" customWidth="1"/>
    <col min="2540" max="2540" width="15.5703125" style="51" customWidth="1"/>
    <col min="2541" max="2541" width="7.7109375" style="51" customWidth="1"/>
    <col min="2542" max="2542" width="1.140625" style="51" customWidth="1"/>
    <col min="2543" max="2543" width="7.7109375" style="51" customWidth="1"/>
    <col min="2544" max="2544" width="72.28515625" style="51" customWidth="1"/>
    <col min="2545" max="2545" width="1.140625" style="51" customWidth="1"/>
    <col min="2546" max="2546" width="15.5703125" style="51" customWidth="1"/>
    <col min="2547" max="2547" width="7.7109375" style="51" customWidth="1"/>
    <col min="2548" max="2548" width="1.140625" style="51" customWidth="1"/>
    <col min="2549" max="2549" width="7.7109375" style="51" customWidth="1"/>
    <col min="2550" max="2550" width="72.28515625" style="51" customWidth="1"/>
    <col min="2551" max="2551" width="1.140625" style="51" customWidth="1"/>
    <col min="2552" max="2552" width="15.5703125" style="51" customWidth="1"/>
    <col min="2553" max="2553" width="7.7109375" style="51" customWidth="1"/>
    <col min="2554" max="2554" width="1.140625" style="51" customWidth="1"/>
    <col min="2555" max="2555" width="7.7109375" style="51" customWidth="1"/>
    <col min="2556" max="2556" width="72.28515625" style="51" customWidth="1"/>
    <col min="2557" max="2557" width="1.140625" style="51" customWidth="1"/>
    <col min="2558" max="2558" width="15.5703125" style="51" customWidth="1"/>
    <col min="2559" max="2559" width="7.7109375" style="51" customWidth="1"/>
    <col min="2560" max="2560" width="1.140625" style="51" customWidth="1"/>
    <col min="2561" max="2561" width="7.7109375" style="51" customWidth="1"/>
    <col min="2562" max="2562" width="72.28515625" style="51" customWidth="1"/>
    <col min="2563" max="2563" width="1.140625" style="51" customWidth="1"/>
    <col min="2564" max="2564" width="15.5703125" style="51" customWidth="1"/>
    <col min="2565" max="2565" width="7.7109375" style="51" customWidth="1"/>
    <col min="2566" max="2566" width="1.140625" style="51" customWidth="1"/>
    <col min="2567" max="2567" width="7.7109375" style="51" customWidth="1"/>
    <col min="2568" max="2568" width="72.28515625" style="51" customWidth="1"/>
    <col min="2569" max="2569" width="1.140625" style="51" customWidth="1"/>
    <col min="2570" max="2570" width="15.5703125" style="51" customWidth="1"/>
    <col min="2571" max="2571" width="7.7109375" style="51" customWidth="1"/>
    <col min="2572" max="2572" width="1.140625" style="51" customWidth="1"/>
    <col min="2573" max="2573" width="7.7109375" style="51" customWidth="1"/>
    <col min="2574" max="2574" width="72.28515625" style="51" customWidth="1"/>
    <col min="2575" max="2575" width="1.140625" style="51" customWidth="1"/>
    <col min="2576" max="2576" width="15.5703125" style="51" customWidth="1"/>
    <col min="2577" max="2577" width="7.7109375" style="51" customWidth="1"/>
    <col min="2578" max="2578" width="1.140625" style="51" customWidth="1"/>
    <col min="2579" max="2579" width="7.7109375" style="51" customWidth="1"/>
    <col min="2580" max="2580" width="72.28515625" style="51" customWidth="1"/>
    <col min="2581" max="2581" width="1.140625" style="51" customWidth="1"/>
    <col min="2582" max="2582" width="15.5703125" style="51" customWidth="1"/>
    <col min="2583" max="2583" width="7.7109375" style="51" customWidth="1"/>
    <col min="2584" max="2584" width="1.140625" style="51" customWidth="1"/>
    <col min="2585" max="2585" width="7.7109375" style="51" customWidth="1"/>
    <col min="2586" max="2586" width="72.28515625" style="51" customWidth="1"/>
    <col min="2587" max="2587" width="1.140625" style="51" customWidth="1"/>
    <col min="2588" max="2588" width="15.5703125" style="51" customWidth="1"/>
    <col min="2589" max="2589" width="7.7109375" style="51" customWidth="1"/>
    <col min="2590" max="2590" width="1.140625" style="51" customWidth="1"/>
    <col min="2591" max="2591" width="7.7109375" style="51" customWidth="1"/>
    <col min="2592" max="2592" width="72.28515625" style="51" customWidth="1"/>
    <col min="2593" max="2593" width="1.140625" style="51" customWidth="1"/>
    <col min="2594" max="2594" width="42" style="51" customWidth="1"/>
    <col min="2595" max="2595" width="9.140625" style="51" customWidth="1"/>
    <col min="2596" max="2772" width="9.140625" style="51"/>
    <col min="2773" max="2773" width="1.140625" style="51" customWidth="1"/>
    <col min="2774" max="2774" width="29.42578125" style="51" bestFit="1" customWidth="1"/>
    <col min="2775" max="2775" width="82.42578125" style="51" customWidth="1"/>
    <col min="2776" max="2776" width="11" style="51" bestFit="1" customWidth="1"/>
    <col min="2777" max="2777" width="1.140625" style="51" customWidth="1"/>
    <col min="2778" max="2778" width="15.5703125" style="51" customWidth="1"/>
    <col min="2779" max="2779" width="7.7109375" style="51" customWidth="1"/>
    <col min="2780" max="2780" width="1.140625" style="51" customWidth="1"/>
    <col min="2781" max="2781" width="7.7109375" style="51" customWidth="1"/>
    <col min="2782" max="2782" width="72.28515625" style="51" customWidth="1"/>
    <col min="2783" max="2783" width="1.140625" style="51" customWidth="1"/>
    <col min="2784" max="2784" width="15.5703125" style="51" customWidth="1"/>
    <col min="2785" max="2785" width="7.7109375" style="51" customWidth="1"/>
    <col min="2786" max="2786" width="1.140625" style="51" customWidth="1"/>
    <col min="2787" max="2787" width="7.7109375" style="51" customWidth="1"/>
    <col min="2788" max="2788" width="72.28515625" style="51" customWidth="1"/>
    <col min="2789" max="2789" width="1.140625" style="51" customWidth="1"/>
    <col min="2790" max="2790" width="15.5703125" style="51" customWidth="1"/>
    <col min="2791" max="2791" width="7.7109375" style="51" customWidth="1"/>
    <col min="2792" max="2792" width="1.140625" style="51" customWidth="1"/>
    <col min="2793" max="2793" width="7.7109375" style="51" customWidth="1"/>
    <col min="2794" max="2794" width="72.28515625" style="51" customWidth="1"/>
    <col min="2795" max="2795" width="1.140625" style="51" customWidth="1"/>
    <col min="2796" max="2796" width="15.5703125" style="51" customWidth="1"/>
    <col min="2797" max="2797" width="7.7109375" style="51" customWidth="1"/>
    <col min="2798" max="2798" width="1.140625" style="51" customWidth="1"/>
    <col min="2799" max="2799" width="7.7109375" style="51" customWidth="1"/>
    <col min="2800" max="2800" width="72.28515625" style="51" customWidth="1"/>
    <col min="2801" max="2801" width="1.140625" style="51" customWidth="1"/>
    <col min="2802" max="2802" width="15.5703125" style="51" customWidth="1"/>
    <col min="2803" max="2803" width="7.7109375" style="51" customWidth="1"/>
    <col min="2804" max="2804" width="1.140625" style="51" customWidth="1"/>
    <col min="2805" max="2805" width="7.7109375" style="51" customWidth="1"/>
    <col min="2806" max="2806" width="72.28515625" style="51" customWidth="1"/>
    <col min="2807" max="2807" width="1.140625" style="51" customWidth="1"/>
    <col min="2808" max="2808" width="15.5703125" style="51" customWidth="1"/>
    <col min="2809" max="2809" width="7.7109375" style="51" customWidth="1"/>
    <col min="2810" max="2810" width="1.140625" style="51" customWidth="1"/>
    <col min="2811" max="2811" width="7.7109375" style="51" customWidth="1"/>
    <col min="2812" max="2812" width="72.28515625" style="51" customWidth="1"/>
    <col min="2813" max="2813" width="1.140625" style="51" customWidth="1"/>
    <col min="2814" max="2814" width="15.5703125" style="51" customWidth="1"/>
    <col min="2815" max="2815" width="7.7109375" style="51" customWidth="1"/>
    <col min="2816" max="2816" width="1.140625" style="51" customWidth="1"/>
    <col min="2817" max="2817" width="7.7109375" style="51" customWidth="1"/>
    <col min="2818" max="2818" width="72.28515625" style="51" customWidth="1"/>
    <col min="2819" max="2819" width="1.140625" style="51" customWidth="1"/>
    <col min="2820" max="2820" width="15.5703125" style="51" customWidth="1"/>
    <col min="2821" max="2821" width="7.7109375" style="51" customWidth="1"/>
    <col min="2822" max="2822" width="1.140625" style="51" customWidth="1"/>
    <col min="2823" max="2823" width="7.7109375" style="51" customWidth="1"/>
    <col min="2824" max="2824" width="72.28515625" style="51" customWidth="1"/>
    <col min="2825" max="2825" width="1.140625" style="51" customWidth="1"/>
    <col min="2826" max="2826" width="15.5703125" style="51" customWidth="1"/>
    <col min="2827" max="2827" width="7.7109375" style="51" customWidth="1"/>
    <col min="2828" max="2828" width="1.140625" style="51" customWidth="1"/>
    <col min="2829" max="2829" width="7.7109375" style="51" customWidth="1"/>
    <col min="2830" max="2830" width="72.28515625" style="51" customWidth="1"/>
    <col min="2831" max="2831" width="1.140625" style="51" customWidth="1"/>
    <col min="2832" max="2832" width="15.5703125" style="51" customWidth="1"/>
    <col min="2833" max="2833" width="7.7109375" style="51" customWidth="1"/>
    <col min="2834" max="2834" width="1.140625" style="51" customWidth="1"/>
    <col min="2835" max="2835" width="7.7109375" style="51" customWidth="1"/>
    <col min="2836" max="2836" width="72.28515625" style="51" customWidth="1"/>
    <col min="2837" max="2837" width="1.140625" style="51" customWidth="1"/>
    <col min="2838" max="2838" width="15.5703125" style="51" customWidth="1"/>
    <col min="2839" max="2839" width="7.7109375" style="51" customWidth="1"/>
    <col min="2840" max="2840" width="1.140625" style="51" customWidth="1"/>
    <col min="2841" max="2841" width="7.7109375" style="51" customWidth="1"/>
    <col min="2842" max="2842" width="72.28515625" style="51" customWidth="1"/>
    <col min="2843" max="2843" width="1.140625" style="51" customWidth="1"/>
    <col min="2844" max="2844" width="15.5703125" style="51" customWidth="1"/>
    <col min="2845" max="2845" width="7.7109375" style="51" customWidth="1"/>
    <col min="2846" max="2846" width="1.140625" style="51" customWidth="1"/>
    <col min="2847" max="2847" width="7.7109375" style="51" customWidth="1"/>
    <col min="2848" max="2848" width="72.28515625" style="51" customWidth="1"/>
    <col min="2849" max="2849" width="1.140625" style="51" customWidth="1"/>
    <col min="2850" max="2850" width="42" style="51" customWidth="1"/>
    <col min="2851" max="2851" width="9.140625" style="51" customWidth="1"/>
    <col min="2852" max="3028" width="9.140625" style="51"/>
    <col min="3029" max="3029" width="1.140625" style="51" customWidth="1"/>
    <col min="3030" max="3030" width="29.42578125" style="51" bestFit="1" customWidth="1"/>
    <col min="3031" max="3031" width="82.42578125" style="51" customWidth="1"/>
    <col min="3032" max="3032" width="11" style="51" bestFit="1" customWidth="1"/>
    <col min="3033" max="3033" width="1.140625" style="51" customWidth="1"/>
    <col min="3034" max="3034" width="15.5703125" style="51" customWidth="1"/>
    <col min="3035" max="3035" width="7.7109375" style="51" customWidth="1"/>
    <col min="3036" max="3036" width="1.140625" style="51" customWidth="1"/>
    <col min="3037" max="3037" width="7.7109375" style="51" customWidth="1"/>
    <col min="3038" max="3038" width="72.28515625" style="51" customWidth="1"/>
    <col min="3039" max="3039" width="1.140625" style="51" customWidth="1"/>
    <col min="3040" max="3040" width="15.5703125" style="51" customWidth="1"/>
    <col min="3041" max="3041" width="7.7109375" style="51" customWidth="1"/>
    <col min="3042" max="3042" width="1.140625" style="51" customWidth="1"/>
    <col min="3043" max="3043" width="7.7109375" style="51" customWidth="1"/>
    <col min="3044" max="3044" width="72.28515625" style="51" customWidth="1"/>
    <col min="3045" max="3045" width="1.140625" style="51" customWidth="1"/>
    <col min="3046" max="3046" width="15.5703125" style="51" customWidth="1"/>
    <col min="3047" max="3047" width="7.7109375" style="51" customWidth="1"/>
    <col min="3048" max="3048" width="1.140625" style="51" customWidth="1"/>
    <col min="3049" max="3049" width="7.7109375" style="51" customWidth="1"/>
    <col min="3050" max="3050" width="72.28515625" style="51" customWidth="1"/>
    <col min="3051" max="3051" width="1.140625" style="51" customWidth="1"/>
    <col min="3052" max="3052" width="15.5703125" style="51" customWidth="1"/>
    <col min="3053" max="3053" width="7.7109375" style="51" customWidth="1"/>
    <col min="3054" max="3054" width="1.140625" style="51" customWidth="1"/>
    <col min="3055" max="3055" width="7.7109375" style="51" customWidth="1"/>
    <col min="3056" max="3056" width="72.28515625" style="51" customWidth="1"/>
    <col min="3057" max="3057" width="1.140625" style="51" customWidth="1"/>
    <col min="3058" max="3058" width="15.5703125" style="51" customWidth="1"/>
    <col min="3059" max="3059" width="7.7109375" style="51" customWidth="1"/>
    <col min="3060" max="3060" width="1.140625" style="51" customWidth="1"/>
    <col min="3061" max="3061" width="7.7109375" style="51" customWidth="1"/>
    <col min="3062" max="3062" width="72.28515625" style="51" customWidth="1"/>
    <col min="3063" max="3063" width="1.140625" style="51" customWidth="1"/>
    <col min="3064" max="3064" width="15.5703125" style="51" customWidth="1"/>
    <col min="3065" max="3065" width="7.7109375" style="51" customWidth="1"/>
    <col min="3066" max="3066" width="1.140625" style="51" customWidth="1"/>
    <col min="3067" max="3067" width="7.7109375" style="51" customWidth="1"/>
    <col min="3068" max="3068" width="72.28515625" style="51" customWidth="1"/>
    <col min="3069" max="3069" width="1.140625" style="51" customWidth="1"/>
    <col min="3070" max="3070" width="15.5703125" style="51" customWidth="1"/>
    <col min="3071" max="3071" width="7.7109375" style="51" customWidth="1"/>
    <col min="3072" max="3072" width="1.140625" style="51" customWidth="1"/>
    <col min="3073" max="3073" width="7.7109375" style="51" customWidth="1"/>
    <col min="3074" max="3074" width="72.28515625" style="51" customWidth="1"/>
    <col min="3075" max="3075" width="1.140625" style="51" customWidth="1"/>
    <col min="3076" max="3076" width="15.5703125" style="51" customWidth="1"/>
    <col min="3077" max="3077" width="7.7109375" style="51" customWidth="1"/>
    <col min="3078" max="3078" width="1.140625" style="51" customWidth="1"/>
    <col min="3079" max="3079" width="7.7109375" style="51" customWidth="1"/>
    <col min="3080" max="3080" width="72.28515625" style="51" customWidth="1"/>
    <col min="3081" max="3081" width="1.140625" style="51" customWidth="1"/>
    <col min="3082" max="3082" width="15.5703125" style="51" customWidth="1"/>
    <col min="3083" max="3083" width="7.7109375" style="51" customWidth="1"/>
    <col min="3084" max="3084" width="1.140625" style="51" customWidth="1"/>
    <col min="3085" max="3085" width="7.7109375" style="51" customWidth="1"/>
    <col min="3086" max="3086" width="72.28515625" style="51" customWidth="1"/>
    <col min="3087" max="3087" width="1.140625" style="51" customWidth="1"/>
    <col min="3088" max="3088" width="15.5703125" style="51" customWidth="1"/>
    <col min="3089" max="3089" width="7.7109375" style="51" customWidth="1"/>
    <col min="3090" max="3090" width="1.140625" style="51" customWidth="1"/>
    <col min="3091" max="3091" width="7.7109375" style="51" customWidth="1"/>
    <col min="3092" max="3092" width="72.28515625" style="51" customWidth="1"/>
    <col min="3093" max="3093" width="1.140625" style="51" customWidth="1"/>
    <col min="3094" max="3094" width="15.5703125" style="51" customWidth="1"/>
    <col min="3095" max="3095" width="7.7109375" style="51" customWidth="1"/>
    <col min="3096" max="3096" width="1.140625" style="51" customWidth="1"/>
    <col min="3097" max="3097" width="7.7109375" style="51" customWidth="1"/>
    <col min="3098" max="3098" width="72.28515625" style="51" customWidth="1"/>
    <col min="3099" max="3099" width="1.140625" style="51" customWidth="1"/>
    <col min="3100" max="3100" width="15.5703125" style="51" customWidth="1"/>
    <col min="3101" max="3101" width="7.7109375" style="51" customWidth="1"/>
    <col min="3102" max="3102" width="1.140625" style="51" customWidth="1"/>
    <col min="3103" max="3103" width="7.7109375" style="51" customWidth="1"/>
    <col min="3104" max="3104" width="72.28515625" style="51" customWidth="1"/>
    <col min="3105" max="3105" width="1.140625" style="51" customWidth="1"/>
    <col min="3106" max="3106" width="42" style="51" customWidth="1"/>
    <col min="3107" max="3107" width="9.140625" style="51" customWidth="1"/>
    <col min="3108" max="3284" width="9.140625" style="51"/>
    <col min="3285" max="3285" width="1.140625" style="51" customWidth="1"/>
    <col min="3286" max="3286" width="29.42578125" style="51" bestFit="1" customWidth="1"/>
    <col min="3287" max="3287" width="82.42578125" style="51" customWidth="1"/>
    <col min="3288" max="3288" width="11" style="51" bestFit="1" customWidth="1"/>
    <col min="3289" max="3289" width="1.140625" style="51" customWidth="1"/>
    <col min="3290" max="3290" width="15.5703125" style="51" customWidth="1"/>
    <col min="3291" max="3291" width="7.7109375" style="51" customWidth="1"/>
    <col min="3292" max="3292" width="1.140625" style="51" customWidth="1"/>
    <col min="3293" max="3293" width="7.7109375" style="51" customWidth="1"/>
    <col min="3294" max="3294" width="72.28515625" style="51" customWidth="1"/>
    <col min="3295" max="3295" width="1.140625" style="51" customWidth="1"/>
    <col min="3296" max="3296" width="15.5703125" style="51" customWidth="1"/>
    <col min="3297" max="3297" width="7.7109375" style="51" customWidth="1"/>
    <col min="3298" max="3298" width="1.140625" style="51" customWidth="1"/>
    <col min="3299" max="3299" width="7.7109375" style="51" customWidth="1"/>
    <col min="3300" max="3300" width="72.28515625" style="51" customWidth="1"/>
    <col min="3301" max="3301" width="1.140625" style="51" customWidth="1"/>
    <col min="3302" max="3302" width="15.5703125" style="51" customWidth="1"/>
    <col min="3303" max="3303" width="7.7109375" style="51" customWidth="1"/>
    <col min="3304" max="3304" width="1.140625" style="51" customWidth="1"/>
    <col min="3305" max="3305" width="7.7109375" style="51" customWidth="1"/>
    <col min="3306" max="3306" width="72.28515625" style="51" customWidth="1"/>
    <col min="3307" max="3307" width="1.140625" style="51" customWidth="1"/>
    <col min="3308" max="3308" width="15.5703125" style="51" customWidth="1"/>
    <col min="3309" max="3309" width="7.7109375" style="51" customWidth="1"/>
    <col min="3310" max="3310" width="1.140625" style="51" customWidth="1"/>
    <col min="3311" max="3311" width="7.7109375" style="51" customWidth="1"/>
    <col min="3312" max="3312" width="72.28515625" style="51" customWidth="1"/>
    <col min="3313" max="3313" width="1.140625" style="51" customWidth="1"/>
    <col min="3314" max="3314" width="15.5703125" style="51" customWidth="1"/>
    <col min="3315" max="3315" width="7.7109375" style="51" customWidth="1"/>
    <col min="3316" max="3316" width="1.140625" style="51" customWidth="1"/>
    <col min="3317" max="3317" width="7.7109375" style="51" customWidth="1"/>
    <col min="3318" max="3318" width="72.28515625" style="51" customWidth="1"/>
    <col min="3319" max="3319" width="1.140625" style="51" customWidth="1"/>
    <col min="3320" max="3320" width="15.5703125" style="51" customWidth="1"/>
    <col min="3321" max="3321" width="7.7109375" style="51" customWidth="1"/>
    <col min="3322" max="3322" width="1.140625" style="51" customWidth="1"/>
    <col min="3323" max="3323" width="7.7109375" style="51" customWidth="1"/>
    <col min="3324" max="3324" width="72.28515625" style="51" customWidth="1"/>
    <col min="3325" max="3325" width="1.140625" style="51" customWidth="1"/>
    <col min="3326" max="3326" width="15.5703125" style="51" customWidth="1"/>
    <col min="3327" max="3327" width="7.7109375" style="51" customWidth="1"/>
    <col min="3328" max="3328" width="1.140625" style="51" customWidth="1"/>
    <col min="3329" max="3329" width="7.7109375" style="51" customWidth="1"/>
    <col min="3330" max="3330" width="72.28515625" style="51" customWidth="1"/>
    <col min="3331" max="3331" width="1.140625" style="51" customWidth="1"/>
    <col min="3332" max="3332" width="15.5703125" style="51" customWidth="1"/>
    <col min="3333" max="3333" width="7.7109375" style="51" customWidth="1"/>
    <col min="3334" max="3334" width="1.140625" style="51" customWidth="1"/>
    <col min="3335" max="3335" width="7.7109375" style="51" customWidth="1"/>
    <col min="3336" max="3336" width="72.28515625" style="51" customWidth="1"/>
    <col min="3337" max="3337" width="1.140625" style="51" customWidth="1"/>
    <col min="3338" max="3338" width="15.5703125" style="51" customWidth="1"/>
    <col min="3339" max="3339" width="7.7109375" style="51" customWidth="1"/>
    <col min="3340" max="3340" width="1.140625" style="51" customWidth="1"/>
    <col min="3341" max="3341" width="7.7109375" style="51" customWidth="1"/>
    <col min="3342" max="3342" width="72.28515625" style="51" customWidth="1"/>
    <col min="3343" max="3343" width="1.140625" style="51" customWidth="1"/>
    <col min="3344" max="3344" width="15.5703125" style="51" customWidth="1"/>
    <col min="3345" max="3345" width="7.7109375" style="51" customWidth="1"/>
    <col min="3346" max="3346" width="1.140625" style="51" customWidth="1"/>
    <col min="3347" max="3347" width="7.7109375" style="51" customWidth="1"/>
    <col min="3348" max="3348" width="72.28515625" style="51" customWidth="1"/>
    <col min="3349" max="3349" width="1.140625" style="51" customWidth="1"/>
    <col min="3350" max="3350" width="15.5703125" style="51" customWidth="1"/>
    <col min="3351" max="3351" width="7.7109375" style="51" customWidth="1"/>
    <col min="3352" max="3352" width="1.140625" style="51" customWidth="1"/>
    <col min="3353" max="3353" width="7.7109375" style="51" customWidth="1"/>
    <col min="3354" max="3354" width="72.28515625" style="51" customWidth="1"/>
    <col min="3355" max="3355" width="1.140625" style="51" customWidth="1"/>
    <col min="3356" max="3356" width="15.5703125" style="51" customWidth="1"/>
    <col min="3357" max="3357" width="7.7109375" style="51" customWidth="1"/>
    <col min="3358" max="3358" width="1.140625" style="51" customWidth="1"/>
    <col min="3359" max="3359" width="7.7109375" style="51" customWidth="1"/>
    <col min="3360" max="3360" width="72.28515625" style="51" customWidth="1"/>
    <col min="3361" max="3361" width="1.140625" style="51" customWidth="1"/>
    <col min="3362" max="3362" width="42" style="51" customWidth="1"/>
    <col min="3363" max="3363" width="9.140625" style="51" customWidth="1"/>
    <col min="3364" max="3540" width="9.140625" style="51"/>
    <col min="3541" max="3541" width="1.140625" style="51" customWidth="1"/>
    <col min="3542" max="3542" width="29.42578125" style="51" bestFit="1" customWidth="1"/>
    <col min="3543" max="3543" width="82.42578125" style="51" customWidth="1"/>
    <col min="3544" max="3544" width="11" style="51" bestFit="1" customWidth="1"/>
    <col min="3545" max="3545" width="1.140625" style="51" customWidth="1"/>
    <col min="3546" max="3546" width="15.5703125" style="51" customWidth="1"/>
    <col min="3547" max="3547" width="7.7109375" style="51" customWidth="1"/>
    <col min="3548" max="3548" width="1.140625" style="51" customWidth="1"/>
    <col min="3549" max="3549" width="7.7109375" style="51" customWidth="1"/>
    <col min="3550" max="3550" width="72.28515625" style="51" customWidth="1"/>
    <col min="3551" max="3551" width="1.140625" style="51" customWidth="1"/>
    <col min="3552" max="3552" width="15.5703125" style="51" customWidth="1"/>
    <col min="3553" max="3553" width="7.7109375" style="51" customWidth="1"/>
    <col min="3554" max="3554" width="1.140625" style="51" customWidth="1"/>
    <col min="3555" max="3555" width="7.7109375" style="51" customWidth="1"/>
    <col min="3556" max="3556" width="72.28515625" style="51" customWidth="1"/>
    <col min="3557" max="3557" width="1.140625" style="51" customWidth="1"/>
    <col min="3558" max="3558" width="15.5703125" style="51" customWidth="1"/>
    <col min="3559" max="3559" width="7.7109375" style="51" customWidth="1"/>
    <col min="3560" max="3560" width="1.140625" style="51" customWidth="1"/>
    <col min="3561" max="3561" width="7.7109375" style="51" customWidth="1"/>
    <col min="3562" max="3562" width="72.28515625" style="51" customWidth="1"/>
    <col min="3563" max="3563" width="1.140625" style="51" customWidth="1"/>
    <col min="3564" max="3564" width="15.5703125" style="51" customWidth="1"/>
    <col min="3565" max="3565" width="7.7109375" style="51" customWidth="1"/>
    <col min="3566" max="3566" width="1.140625" style="51" customWidth="1"/>
    <col min="3567" max="3567" width="7.7109375" style="51" customWidth="1"/>
    <col min="3568" max="3568" width="72.28515625" style="51" customWidth="1"/>
    <col min="3569" max="3569" width="1.140625" style="51" customWidth="1"/>
    <col min="3570" max="3570" width="15.5703125" style="51" customWidth="1"/>
    <col min="3571" max="3571" width="7.7109375" style="51" customWidth="1"/>
    <col min="3572" max="3572" width="1.140625" style="51" customWidth="1"/>
    <col min="3573" max="3573" width="7.7109375" style="51" customWidth="1"/>
    <col min="3574" max="3574" width="72.28515625" style="51" customWidth="1"/>
    <col min="3575" max="3575" width="1.140625" style="51" customWidth="1"/>
    <col min="3576" max="3576" width="15.5703125" style="51" customWidth="1"/>
    <col min="3577" max="3577" width="7.7109375" style="51" customWidth="1"/>
    <col min="3578" max="3578" width="1.140625" style="51" customWidth="1"/>
    <col min="3579" max="3579" width="7.7109375" style="51" customWidth="1"/>
    <col min="3580" max="3580" width="72.28515625" style="51" customWidth="1"/>
    <col min="3581" max="3581" width="1.140625" style="51" customWidth="1"/>
    <col min="3582" max="3582" width="15.5703125" style="51" customWidth="1"/>
    <col min="3583" max="3583" width="7.7109375" style="51" customWidth="1"/>
    <col min="3584" max="3584" width="1.140625" style="51" customWidth="1"/>
    <col min="3585" max="3585" width="7.7109375" style="51" customWidth="1"/>
    <col min="3586" max="3586" width="72.28515625" style="51" customWidth="1"/>
    <col min="3587" max="3587" width="1.140625" style="51" customWidth="1"/>
    <col min="3588" max="3588" width="15.5703125" style="51" customWidth="1"/>
    <col min="3589" max="3589" width="7.7109375" style="51" customWidth="1"/>
    <col min="3590" max="3590" width="1.140625" style="51" customWidth="1"/>
    <col min="3591" max="3591" width="7.7109375" style="51" customWidth="1"/>
    <col min="3592" max="3592" width="72.28515625" style="51" customWidth="1"/>
    <col min="3593" max="3593" width="1.140625" style="51" customWidth="1"/>
    <col min="3594" max="3594" width="15.5703125" style="51" customWidth="1"/>
    <col min="3595" max="3595" width="7.7109375" style="51" customWidth="1"/>
    <col min="3596" max="3596" width="1.140625" style="51" customWidth="1"/>
    <col min="3597" max="3597" width="7.7109375" style="51" customWidth="1"/>
    <col min="3598" max="3598" width="72.28515625" style="51" customWidth="1"/>
    <col min="3599" max="3599" width="1.140625" style="51" customWidth="1"/>
    <col min="3600" max="3600" width="15.5703125" style="51" customWidth="1"/>
    <col min="3601" max="3601" width="7.7109375" style="51" customWidth="1"/>
    <col min="3602" max="3602" width="1.140625" style="51" customWidth="1"/>
    <col min="3603" max="3603" width="7.7109375" style="51" customWidth="1"/>
    <col min="3604" max="3604" width="72.28515625" style="51" customWidth="1"/>
    <col min="3605" max="3605" width="1.140625" style="51" customWidth="1"/>
    <col min="3606" max="3606" width="15.5703125" style="51" customWidth="1"/>
    <col min="3607" max="3607" width="7.7109375" style="51" customWidth="1"/>
    <col min="3608" max="3608" width="1.140625" style="51" customWidth="1"/>
    <col min="3609" max="3609" width="7.7109375" style="51" customWidth="1"/>
    <col min="3610" max="3610" width="72.28515625" style="51" customWidth="1"/>
    <col min="3611" max="3611" width="1.140625" style="51" customWidth="1"/>
    <col min="3612" max="3612" width="15.5703125" style="51" customWidth="1"/>
    <col min="3613" max="3613" width="7.7109375" style="51" customWidth="1"/>
    <col min="3614" max="3614" width="1.140625" style="51" customWidth="1"/>
    <col min="3615" max="3615" width="7.7109375" style="51" customWidth="1"/>
    <col min="3616" max="3616" width="72.28515625" style="51" customWidth="1"/>
    <col min="3617" max="3617" width="1.140625" style="51" customWidth="1"/>
    <col min="3618" max="3618" width="42" style="51" customWidth="1"/>
    <col min="3619" max="3619" width="9.140625" style="51" customWidth="1"/>
    <col min="3620" max="3796" width="9.140625" style="51"/>
    <col min="3797" max="3797" width="1.140625" style="51" customWidth="1"/>
    <col min="3798" max="3798" width="29.42578125" style="51" bestFit="1" customWidth="1"/>
    <col min="3799" max="3799" width="82.42578125" style="51" customWidth="1"/>
    <col min="3800" max="3800" width="11" style="51" bestFit="1" customWidth="1"/>
    <col min="3801" max="3801" width="1.140625" style="51" customWidth="1"/>
    <col min="3802" max="3802" width="15.5703125" style="51" customWidth="1"/>
    <col min="3803" max="3803" width="7.7109375" style="51" customWidth="1"/>
    <col min="3804" max="3804" width="1.140625" style="51" customWidth="1"/>
    <col min="3805" max="3805" width="7.7109375" style="51" customWidth="1"/>
    <col min="3806" max="3806" width="72.28515625" style="51" customWidth="1"/>
    <col min="3807" max="3807" width="1.140625" style="51" customWidth="1"/>
    <col min="3808" max="3808" width="15.5703125" style="51" customWidth="1"/>
    <col min="3809" max="3809" width="7.7109375" style="51" customWidth="1"/>
    <col min="3810" max="3810" width="1.140625" style="51" customWidth="1"/>
    <col min="3811" max="3811" width="7.7109375" style="51" customWidth="1"/>
    <col min="3812" max="3812" width="72.28515625" style="51" customWidth="1"/>
    <col min="3813" max="3813" width="1.140625" style="51" customWidth="1"/>
    <col min="3814" max="3814" width="15.5703125" style="51" customWidth="1"/>
    <col min="3815" max="3815" width="7.7109375" style="51" customWidth="1"/>
    <col min="3816" max="3816" width="1.140625" style="51" customWidth="1"/>
    <col min="3817" max="3817" width="7.7109375" style="51" customWidth="1"/>
    <col min="3818" max="3818" width="72.28515625" style="51" customWidth="1"/>
    <col min="3819" max="3819" width="1.140625" style="51" customWidth="1"/>
    <col min="3820" max="3820" width="15.5703125" style="51" customWidth="1"/>
    <col min="3821" max="3821" width="7.7109375" style="51" customWidth="1"/>
    <col min="3822" max="3822" width="1.140625" style="51" customWidth="1"/>
    <col min="3823" max="3823" width="7.7109375" style="51" customWidth="1"/>
    <col min="3824" max="3824" width="72.28515625" style="51" customWidth="1"/>
    <col min="3825" max="3825" width="1.140625" style="51" customWidth="1"/>
    <col min="3826" max="3826" width="15.5703125" style="51" customWidth="1"/>
    <col min="3827" max="3827" width="7.7109375" style="51" customWidth="1"/>
    <col min="3828" max="3828" width="1.140625" style="51" customWidth="1"/>
    <col min="3829" max="3829" width="7.7109375" style="51" customWidth="1"/>
    <col min="3830" max="3830" width="72.28515625" style="51" customWidth="1"/>
    <col min="3831" max="3831" width="1.140625" style="51" customWidth="1"/>
    <col min="3832" max="3832" width="15.5703125" style="51" customWidth="1"/>
    <col min="3833" max="3833" width="7.7109375" style="51" customWidth="1"/>
    <col min="3834" max="3834" width="1.140625" style="51" customWidth="1"/>
    <col min="3835" max="3835" width="7.7109375" style="51" customWidth="1"/>
    <col min="3836" max="3836" width="72.28515625" style="51" customWidth="1"/>
    <col min="3837" max="3837" width="1.140625" style="51" customWidth="1"/>
    <col min="3838" max="3838" width="15.5703125" style="51" customWidth="1"/>
    <col min="3839" max="3839" width="7.7109375" style="51" customWidth="1"/>
    <col min="3840" max="3840" width="1.140625" style="51" customWidth="1"/>
    <col min="3841" max="3841" width="7.7109375" style="51" customWidth="1"/>
    <col min="3842" max="3842" width="72.28515625" style="51" customWidth="1"/>
    <col min="3843" max="3843" width="1.140625" style="51" customWidth="1"/>
    <col min="3844" max="3844" width="15.5703125" style="51" customWidth="1"/>
    <col min="3845" max="3845" width="7.7109375" style="51" customWidth="1"/>
    <col min="3846" max="3846" width="1.140625" style="51" customWidth="1"/>
    <col min="3847" max="3847" width="7.7109375" style="51" customWidth="1"/>
    <col min="3848" max="3848" width="72.28515625" style="51" customWidth="1"/>
    <col min="3849" max="3849" width="1.140625" style="51" customWidth="1"/>
    <col min="3850" max="3850" width="15.5703125" style="51" customWidth="1"/>
    <col min="3851" max="3851" width="7.7109375" style="51" customWidth="1"/>
    <col min="3852" max="3852" width="1.140625" style="51" customWidth="1"/>
    <col min="3853" max="3853" width="7.7109375" style="51" customWidth="1"/>
    <col min="3854" max="3854" width="72.28515625" style="51" customWidth="1"/>
    <col min="3855" max="3855" width="1.140625" style="51" customWidth="1"/>
    <col min="3856" max="3856" width="15.5703125" style="51" customWidth="1"/>
    <col min="3857" max="3857" width="7.7109375" style="51" customWidth="1"/>
    <col min="3858" max="3858" width="1.140625" style="51" customWidth="1"/>
    <col min="3859" max="3859" width="7.7109375" style="51" customWidth="1"/>
    <col min="3860" max="3860" width="72.28515625" style="51" customWidth="1"/>
    <col min="3861" max="3861" width="1.140625" style="51" customWidth="1"/>
    <col min="3862" max="3862" width="15.5703125" style="51" customWidth="1"/>
    <col min="3863" max="3863" width="7.7109375" style="51" customWidth="1"/>
    <col min="3864" max="3864" width="1.140625" style="51" customWidth="1"/>
    <col min="3865" max="3865" width="7.7109375" style="51" customWidth="1"/>
    <col min="3866" max="3866" width="72.28515625" style="51" customWidth="1"/>
    <col min="3867" max="3867" width="1.140625" style="51" customWidth="1"/>
    <col min="3868" max="3868" width="15.5703125" style="51" customWidth="1"/>
    <col min="3869" max="3869" width="7.7109375" style="51" customWidth="1"/>
    <col min="3870" max="3870" width="1.140625" style="51" customWidth="1"/>
    <col min="3871" max="3871" width="7.7109375" style="51" customWidth="1"/>
    <col min="3872" max="3872" width="72.28515625" style="51" customWidth="1"/>
    <col min="3873" max="3873" width="1.140625" style="51" customWidth="1"/>
    <col min="3874" max="3874" width="42" style="51" customWidth="1"/>
    <col min="3875" max="3875" width="9.140625" style="51" customWidth="1"/>
    <col min="3876" max="4052" width="9.140625" style="51"/>
    <col min="4053" max="4053" width="1.140625" style="51" customWidth="1"/>
    <col min="4054" max="4054" width="29.42578125" style="51" bestFit="1" customWidth="1"/>
    <col min="4055" max="4055" width="82.42578125" style="51" customWidth="1"/>
    <col min="4056" max="4056" width="11" style="51" bestFit="1" customWidth="1"/>
    <col min="4057" max="4057" width="1.140625" style="51" customWidth="1"/>
    <col min="4058" max="4058" width="15.5703125" style="51" customWidth="1"/>
    <col min="4059" max="4059" width="7.7109375" style="51" customWidth="1"/>
    <col min="4060" max="4060" width="1.140625" style="51" customWidth="1"/>
    <col min="4061" max="4061" width="7.7109375" style="51" customWidth="1"/>
    <col min="4062" max="4062" width="72.28515625" style="51" customWidth="1"/>
    <col min="4063" max="4063" width="1.140625" style="51" customWidth="1"/>
    <col min="4064" max="4064" width="15.5703125" style="51" customWidth="1"/>
    <col min="4065" max="4065" width="7.7109375" style="51" customWidth="1"/>
    <col min="4066" max="4066" width="1.140625" style="51" customWidth="1"/>
    <col min="4067" max="4067" width="7.7109375" style="51" customWidth="1"/>
    <col min="4068" max="4068" width="72.28515625" style="51" customWidth="1"/>
    <col min="4069" max="4069" width="1.140625" style="51" customWidth="1"/>
    <col min="4070" max="4070" width="15.5703125" style="51" customWidth="1"/>
    <col min="4071" max="4071" width="7.7109375" style="51" customWidth="1"/>
    <col min="4072" max="4072" width="1.140625" style="51" customWidth="1"/>
    <col min="4073" max="4073" width="7.7109375" style="51" customWidth="1"/>
    <col min="4074" max="4074" width="72.28515625" style="51" customWidth="1"/>
    <col min="4075" max="4075" width="1.140625" style="51" customWidth="1"/>
    <col min="4076" max="4076" width="15.5703125" style="51" customWidth="1"/>
    <col min="4077" max="4077" width="7.7109375" style="51" customWidth="1"/>
    <col min="4078" max="4078" width="1.140625" style="51" customWidth="1"/>
    <col min="4079" max="4079" width="7.7109375" style="51" customWidth="1"/>
    <col min="4080" max="4080" width="72.28515625" style="51" customWidth="1"/>
    <col min="4081" max="4081" width="1.140625" style="51" customWidth="1"/>
    <col min="4082" max="4082" width="15.5703125" style="51" customWidth="1"/>
    <col min="4083" max="4083" width="7.7109375" style="51" customWidth="1"/>
    <col min="4084" max="4084" width="1.140625" style="51" customWidth="1"/>
    <col min="4085" max="4085" width="7.7109375" style="51" customWidth="1"/>
    <col min="4086" max="4086" width="72.28515625" style="51" customWidth="1"/>
    <col min="4087" max="4087" width="1.140625" style="51" customWidth="1"/>
    <col min="4088" max="4088" width="15.5703125" style="51" customWidth="1"/>
    <col min="4089" max="4089" width="7.7109375" style="51" customWidth="1"/>
    <col min="4090" max="4090" width="1.140625" style="51" customWidth="1"/>
    <col min="4091" max="4091" width="7.7109375" style="51" customWidth="1"/>
    <col min="4092" max="4092" width="72.28515625" style="51" customWidth="1"/>
    <col min="4093" max="4093" width="1.140625" style="51" customWidth="1"/>
    <col min="4094" max="4094" width="15.5703125" style="51" customWidth="1"/>
    <col min="4095" max="4095" width="7.7109375" style="51" customWidth="1"/>
    <col min="4096" max="4096" width="1.140625" style="51" customWidth="1"/>
    <col min="4097" max="4097" width="7.7109375" style="51" customWidth="1"/>
    <col min="4098" max="4098" width="72.28515625" style="51" customWidth="1"/>
    <col min="4099" max="4099" width="1.140625" style="51" customWidth="1"/>
    <col min="4100" max="4100" width="15.5703125" style="51" customWidth="1"/>
    <col min="4101" max="4101" width="7.7109375" style="51" customWidth="1"/>
    <col min="4102" max="4102" width="1.140625" style="51" customWidth="1"/>
    <col min="4103" max="4103" width="7.7109375" style="51" customWidth="1"/>
    <col min="4104" max="4104" width="72.28515625" style="51" customWidth="1"/>
    <col min="4105" max="4105" width="1.140625" style="51" customWidth="1"/>
    <col min="4106" max="4106" width="15.5703125" style="51" customWidth="1"/>
    <col min="4107" max="4107" width="7.7109375" style="51" customWidth="1"/>
    <col min="4108" max="4108" width="1.140625" style="51" customWidth="1"/>
    <col min="4109" max="4109" width="7.7109375" style="51" customWidth="1"/>
    <col min="4110" max="4110" width="72.28515625" style="51" customWidth="1"/>
    <col min="4111" max="4111" width="1.140625" style="51" customWidth="1"/>
    <col min="4112" max="4112" width="15.5703125" style="51" customWidth="1"/>
    <col min="4113" max="4113" width="7.7109375" style="51" customWidth="1"/>
    <col min="4114" max="4114" width="1.140625" style="51" customWidth="1"/>
    <col min="4115" max="4115" width="7.7109375" style="51" customWidth="1"/>
    <col min="4116" max="4116" width="72.28515625" style="51" customWidth="1"/>
    <col min="4117" max="4117" width="1.140625" style="51" customWidth="1"/>
    <col min="4118" max="4118" width="15.5703125" style="51" customWidth="1"/>
    <col min="4119" max="4119" width="7.7109375" style="51" customWidth="1"/>
    <col min="4120" max="4120" width="1.140625" style="51" customWidth="1"/>
    <col min="4121" max="4121" width="7.7109375" style="51" customWidth="1"/>
    <col min="4122" max="4122" width="72.28515625" style="51" customWidth="1"/>
    <col min="4123" max="4123" width="1.140625" style="51" customWidth="1"/>
    <col min="4124" max="4124" width="15.5703125" style="51" customWidth="1"/>
    <col min="4125" max="4125" width="7.7109375" style="51" customWidth="1"/>
    <col min="4126" max="4126" width="1.140625" style="51" customWidth="1"/>
    <col min="4127" max="4127" width="7.7109375" style="51" customWidth="1"/>
    <col min="4128" max="4128" width="72.28515625" style="51" customWidth="1"/>
    <col min="4129" max="4129" width="1.140625" style="51" customWidth="1"/>
    <col min="4130" max="4130" width="42" style="51" customWidth="1"/>
    <col min="4131" max="4131" width="9.140625" style="51" customWidth="1"/>
    <col min="4132" max="4308" width="9.140625" style="51"/>
    <col min="4309" max="4309" width="1.140625" style="51" customWidth="1"/>
    <col min="4310" max="4310" width="29.42578125" style="51" bestFit="1" customWidth="1"/>
    <col min="4311" max="4311" width="82.42578125" style="51" customWidth="1"/>
    <col min="4312" max="4312" width="11" style="51" bestFit="1" customWidth="1"/>
    <col min="4313" max="4313" width="1.140625" style="51" customWidth="1"/>
    <col min="4314" max="4314" width="15.5703125" style="51" customWidth="1"/>
    <col min="4315" max="4315" width="7.7109375" style="51" customWidth="1"/>
    <col min="4316" max="4316" width="1.140625" style="51" customWidth="1"/>
    <col min="4317" max="4317" width="7.7109375" style="51" customWidth="1"/>
    <col min="4318" max="4318" width="72.28515625" style="51" customWidth="1"/>
    <col min="4319" max="4319" width="1.140625" style="51" customWidth="1"/>
    <col min="4320" max="4320" width="15.5703125" style="51" customWidth="1"/>
    <col min="4321" max="4321" width="7.7109375" style="51" customWidth="1"/>
    <col min="4322" max="4322" width="1.140625" style="51" customWidth="1"/>
    <col min="4323" max="4323" width="7.7109375" style="51" customWidth="1"/>
    <col min="4324" max="4324" width="72.28515625" style="51" customWidth="1"/>
    <col min="4325" max="4325" width="1.140625" style="51" customWidth="1"/>
    <col min="4326" max="4326" width="15.5703125" style="51" customWidth="1"/>
    <col min="4327" max="4327" width="7.7109375" style="51" customWidth="1"/>
    <col min="4328" max="4328" width="1.140625" style="51" customWidth="1"/>
    <col min="4329" max="4329" width="7.7109375" style="51" customWidth="1"/>
    <col min="4330" max="4330" width="72.28515625" style="51" customWidth="1"/>
    <col min="4331" max="4331" width="1.140625" style="51" customWidth="1"/>
    <col min="4332" max="4332" width="15.5703125" style="51" customWidth="1"/>
    <col min="4333" max="4333" width="7.7109375" style="51" customWidth="1"/>
    <col min="4334" max="4334" width="1.140625" style="51" customWidth="1"/>
    <col min="4335" max="4335" width="7.7109375" style="51" customWidth="1"/>
    <col min="4336" max="4336" width="72.28515625" style="51" customWidth="1"/>
    <col min="4337" max="4337" width="1.140625" style="51" customWidth="1"/>
    <col min="4338" max="4338" width="15.5703125" style="51" customWidth="1"/>
    <col min="4339" max="4339" width="7.7109375" style="51" customWidth="1"/>
    <col min="4340" max="4340" width="1.140625" style="51" customWidth="1"/>
    <col min="4341" max="4341" width="7.7109375" style="51" customWidth="1"/>
    <col min="4342" max="4342" width="72.28515625" style="51" customWidth="1"/>
    <col min="4343" max="4343" width="1.140625" style="51" customWidth="1"/>
    <col min="4344" max="4344" width="15.5703125" style="51" customWidth="1"/>
    <col min="4345" max="4345" width="7.7109375" style="51" customWidth="1"/>
    <col min="4346" max="4346" width="1.140625" style="51" customWidth="1"/>
    <col min="4347" max="4347" width="7.7109375" style="51" customWidth="1"/>
    <col min="4348" max="4348" width="72.28515625" style="51" customWidth="1"/>
    <col min="4349" max="4349" width="1.140625" style="51" customWidth="1"/>
    <col min="4350" max="4350" width="15.5703125" style="51" customWidth="1"/>
    <col min="4351" max="4351" width="7.7109375" style="51" customWidth="1"/>
    <col min="4352" max="4352" width="1.140625" style="51" customWidth="1"/>
    <col min="4353" max="4353" width="7.7109375" style="51" customWidth="1"/>
    <col min="4354" max="4354" width="72.28515625" style="51" customWidth="1"/>
    <col min="4355" max="4355" width="1.140625" style="51" customWidth="1"/>
    <col min="4356" max="4356" width="15.5703125" style="51" customWidth="1"/>
    <col min="4357" max="4357" width="7.7109375" style="51" customWidth="1"/>
    <col min="4358" max="4358" width="1.140625" style="51" customWidth="1"/>
    <col min="4359" max="4359" width="7.7109375" style="51" customWidth="1"/>
    <col min="4360" max="4360" width="72.28515625" style="51" customWidth="1"/>
    <col min="4361" max="4361" width="1.140625" style="51" customWidth="1"/>
    <col min="4362" max="4362" width="15.5703125" style="51" customWidth="1"/>
    <col min="4363" max="4363" width="7.7109375" style="51" customWidth="1"/>
    <col min="4364" max="4364" width="1.140625" style="51" customWidth="1"/>
    <col min="4365" max="4365" width="7.7109375" style="51" customWidth="1"/>
    <col min="4366" max="4366" width="72.28515625" style="51" customWidth="1"/>
    <col min="4367" max="4367" width="1.140625" style="51" customWidth="1"/>
    <col min="4368" max="4368" width="15.5703125" style="51" customWidth="1"/>
    <col min="4369" max="4369" width="7.7109375" style="51" customWidth="1"/>
    <col min="4370" max="4370" width="1.140625" style="51" customWidth="1"/>
    <col min="4371" max="4371" width="7.7109375" style="51" customWidth="1"/>
    <col min="4372" max="4372" width="72.28515625" style="51" customWidth="1"/>
    <col min="4373" max="4373" width="1.140625" style="51" customWidth="1"/>
    <col min="4374" max="4374" width="15.5703125" style="51" customWidth="1"/>
    <col min="4375" max="4375" width="7.7109375" style="51" customWidth="1"/>
    <col min="4376" max="4376" width="1.140625" style="51" customWidth="1"/>
    <col min="4377" max="4377" width="7.7109375" style="51" customWidth="1"/>
    <col min="4378" max="4378" width="72.28515625" style="51" customWidth="1"/>
    <col min="4379" max="4379" width="1.140625" style="51" customWidth="1"/>
    <col min="4380" max="4380" width="15.5703125" style="51" customWidth="1"/>
    <col min="4381" max="4381" width="7.7109375" style="51" customWidth="1"/>
    <col min="4382" max="4382" width="1.140625" style="51" customWidth="1"/>
    <col min="4383" max="4383" width="7.7109375" style="51" customWidth="1"/>
    <col min="4384" max="4384" width="72.28515625" style="51" customWidth="1"/>
    <col min="4385" max="4385" width="1.140625" style="51" customWidth="1"/>
    <col min="4386" max="4386" width="42" style="51" customWidth="1"/>
    <col min="4387" max="4387" width="9.140625" style="51" customWidth="1"/>
    <col min="4388" max="4564" width="9.140625" style="51"/>
    <col min="4565" max="4565" width="1.140625" style="51" customWidth="1"/>
    <col min="4566" max="4566" width="29.42578125" style="51" bestFit="1" customWidth="1"/>
    <col min="4567" max="4567" width="82.42578125" style="51" customWidth="1"/>
    <col min="4568" max="4568" width="11" style="51" bestFit="1" customWidth="1"/>
    <col min="4569" max="4569" width="1.140625" style="51" customWidth="1"/>
    <col min="4570" max="4570" width="15.5703125" style="51" customWidth="1"/>
    <col min="4571" max="4571" width="7.7109375" style="51" customWidth="1"/>
    <col min="4572" max="4572" width="1.140625" style="51" customWidth="1"/>
    <col min="4573" max="4573" width="7.7109375" style="51" customWidth="1"/>
    <col min="4574" max="4574" width="72.28515625" style="51" customWidth="1"/>
    <col min="4575" max="4575" width="1.140625" style="51" customWidth="1"/>
    <col min="4576" max="4576" width="15.5703125" style="51" customWidth="1"/>
    <col min="4577" max="4577" width="7.7109375" style="51" customWidth="1"/>
    <col min="4578" max="4578" width="1.140625" style="51" customWidth="1"/>
    <col min="4579" max="4579" width="7.7109375" style="51" customWidth="1"/>
    <col min="4580" max="4580" width="72.28515625" style="51" customWidth="1"/>
    <col min="4581" max="4581" width="1.140625" style="51" customWidth="1"/>
    <col min="4582" max="4582" width="15.5703125" style="51" customWidth="1"/>
    <col min="4583" max="4583" width="7.7109375" style="51" customWidth="1"/>
    <col min="4584" max="4584" width="1.140625" style="51" customWidth="1"/>
    <col min="4585" max="4585" width="7.7109375" style="51" customWidth="1"/>
    <col min="4586" max="4586" width="72.28515625" style="51" customWidth="1"/>
    <col min="4587" max="4587" width="1.140625" style="51" customWidth="1"/>
    <col min="4588" max="4588" width="15.5703125" style="51" customWidth="1"/>
    <col min="4589" max="4589" width="7.7109375" style="51" customWidth="1"/>
    <col min="4590" max="4590" width="1.140625" style="51" customWidth="1"/>
    <col min="4591" max="4591" width="7.7109375" style="51" customWidth="1"/>
    <col min="4592" max="4592" width="72.28515625" style="51" customWidth="1"/>
    <col min="4593" max="4593" width="1.140625" style="51" customWidth="1"/>
    <col min="4594" max="4594" width="15.5703125" style="51" customWidth="1"/>
    <col min="4595" max="4595" width="7.7109375" style="51" customWidth="1"/>
    <col min="4596" max="4596" width="1.140625" style="51" customWidth="1"/>
    <col min="4597" max="4597" width="7.7109375" style="51" customWidth="1"/>
    <col min="4598" max="4598" width="72.28515625" style="51" customWidth="1"/>
    <col min="4599" max="4599" width="1.140625" style="51" customWidth="1"/>
    <col min="4600" max="4600" width="15.5703125" style="51" customWidth="1"/>
    <col min="4601" max="4601" width="7.7109375" style="51" customWidth="1"/>
    <col min="4602" max="4602" width="1.140625" style="51" customWidth="1"/>
    <col min="4603" max="4603" width="7.7109375" style="51" customWidth="1"/>
    <col min="4604" max="4604" width="72.28515625" style="51" customWidth="1"/>
    <col min="4605" max="4605" width="1.140625" style="51" customWidth="1"/>
    <col min="4606" max="4606" width="15.5703125" style="51" customWidth="1"/>
    <col min="4607" max="4607" width="7.7109375" style="51" customWidth="1"/>
    <col min="4608" max="4608" width="1.140625" style="51" customWidth="1"/>
    <col min="4609" max="4609" width="7.7109375" style="51" customWidth="1"/>
    <col min="4610" max="4610" width="72.28515625" style="51" customWidth="1"/>
    <col min="4611" max="4611" width="1.140625" style="51" customWidth="1"/>
    <col min="4612" max="4612" width="15.5703125" style="51" customWidth="1"/>
    <col min="4613" max="4613" width="7.7109375" style="51" customWidth="1"/>
    <col min="4614" max="4614" width="1.140625" style="51" customWidth="1"/>
    <col min="4615" max="4615" width="7.7109375" style="51" customWidth="1"/>
    <col min="4616" max="4616" width="72.28515625" style="51" customWidth="1"/>
    <col min="4617" max="4617" width="1.140625" style="51" customWidth="1"/>
    <col min="4618" max="4618" width="15.5703125" style="51" customWidth="1"/>
    <col min="4619" max="4619" width="7.7109375" style="51" customWidth="1"/>
    <col min="4620" max="4620" width="1.140625" style="51" customWidth="1"/>
    <col min="4621" max="4621" width="7.7109375" style="51" customWidth="1"/>
    <col min="4622" max="4622" width="72.28515625" style="51" customWidth="1"/>
    <col min="4623" max="4623" width="1.140625" style="51" customWidth="1"/>
    <col min="4624" max="4624" width="15.5703125" style="51" customWidth="1"/>
    <col min="4625" max="4625" width="7.7109375" style="51" customWidth="1"/>
    <col min="4626" max="4626" width="1.140625" style="51" customWidth="1"/>
    <col min="4627" max="4627" width="7.7109375" style="51" customWidth="1"/>
    <col min="4628" max="4628" width="72.28515625" style="51" customWidth="1"/>
    <col min="4629" max="4629" width="1.140625" style="51" customWidth="1"/>
    <col min="4630" max="4630" width="15.5703125" style="51" customWidth="1"/>
    <col min="4631" max="4631" width="7.7109375" style="51" customWidth="1"/>
    <col min="4632" max="4632" width="1.140625" style="51" customWidth="1"/>
    <col min="4633" max="4633" width="7.7109375" style="51" customWidth="1"/>
    <col min="4634" max="4634" width="72.28515625" style="51" customWidth="1"/>
    <col min="4635" max="4635" width="1.140625" style="51" customWidth="1"/>
    <col min="4636" max="4636" width="15.5703125" style="51" customWidth="1"/>
    <col min="4637" max="4637" width="7.7109375" style="51" customWidth="1"/>
    <col min="4638" max="4638" width="1.140625" style="51" customWidth="1"/>
    <col min="4639" max="4639" width="7.7109375" style="51" customWidth="1"/>
    <col min="4640" max="4640" width="72.28515625" style="51" customWidth="1"/>
    <col min="4641" max="4641" width="1.140625" style="51" customWidth="1"/>
    <col min="4642" max="4642" width="42" style="51" customWidth="1"/>
    <col min="4643" max="4643" width="9.140625" style="51" customWidth="1"/>
    <col min="4644" max="4820" width="9.140625" style="51"/>
    <col min="4821" max="4821" width="1.140625" style="51" customWidth="1"/>
    <col min="4822" max="4822" width="29.42578125" style="51" bestFit="1" customWidth="1"/>
    <col min="4823" max="4823" width="82.42578125" style="51" customWidth="1"/>
    <col min="4824" max="4824" width="11" style="51" bestFit="1" customWidth="1"/>
    <col min="4825" max="4825" width="1.140625" style="51" customWidth="1"/>
    <col min="4826" max="4826" width="15.5703125" style="51" customWidth="1"/>
    <col min="4827" max="4827" width="7.7109375" style="51" customWidth="1"/>
    <col min="4828" max="4828" width="1.140625" style="51" customWidth="1"/>
    <col min="4829" max="4829" width="7.7109375" style="51" customWidth="1"/>
    <col min="4830" max="4830" width="72.28515625" style="51" customWidth="1"/>
    <col min="4831" max="4831" width="1.140625" style="51" customWidth="1"/>
    <col min="4832" max="4832" width="15.5703125" style="51" customWidth="1"/>
    <col min="4833" max="4833" width="7.7109375" style="51" customWidth="1"/>
    <col min="4834" max="4834" width="1.140625" style="51" customWidth="1"/>
    <col min="4835" max="4835" width="7.7109375" style="51" customWidth="1"/>
    <col min="4836" max="4836" width="72.28515625" style="51" customWidth="1"/>
    <col min="4837" max="4837" width="1.140625" style="51" customWidth="1"/>
    <col min="4838" max="4838" width="15.5703125" style="51" customWidth="1"/>
    <col min="4839" max="4839" width="7.7109375" style="51" customWidth="1"/>
    <col min="4840" max="4840" width="1.140625" style="51" customWidth="1"/>
    <col min="4841" max="4841" width="7.7109375" style="51" customWidth="1"/>
    <col min="4842" max="4842" width="72.28515625" style="51" customWidth="1"/>
    <col min="4843" max="4843" width="1.140625" style="51" customWidth="1"/>
    <col min="4844" max="4844" width="15.5703125" style="51" customWidth="1"/>
    <col min="4845" max="4845" width="7.7109375" style="51" customWidth="1"/>
    <col min="4846" max="4846" width="1.140625" style="51" customWidth="1"/>
    <col min="4847" max="4847" width="7.7109375" style="51" customWidth="1"/>
    <col min="4848" max="4848" width="72.28515625" style="51" customWidth="1"/>
    <col min="4849" max="4849" width="1.140625" style="51" customWidth="1"/>
    <col min="4850" max="4850" width="15.5703125" style="51" customWidth="1"/>
    <col min="4851" max="4851" width="7.7109375" style="51" customWidth="1"/>
    <col min="4852" max="4852" width="1.140625" style="51" customWidth="1"/>
    <col min="4853" max="4853" width="7.7109375" style="51" customWidth="1"/>
    <col min="4854" max="4854" width="72.28515625" style="51" customWidth="1"/>
    <col min="4855" max="4855" width="1.140625" style="51" customWidth="1"/>
    <col min="4856" max="4856" width="15.5703125" style="51" customWidth="1"/>
    <col min="4857" max="4857" width="7.7109375" style="51" customWidth="1"/>
    <col min="4858" max="4858" width="1.140625" style="51" customWidth="1"/>
    <col min="4859" max="4859" width="7.7109375" style="51" customWidth="1"/>
    <col min="4860" max="4860" width="72.28515625" style="51" customWidth="1"/>
    <col min="4861" max="4861" width="1.140625" style="51" customWidth="1"/>
    <col min="4862" max="4862" width="15.5703125" style="51" customWidth="1"/>
    <col min="4863" max="4863" width="7.7109375" style="51" customWidth="1"/>
    <col min="4864" max="4864" width="1.140625" style="51" customWidth="1"/>
    <col min="4865" max="4865" width="7.7109375" style="51" customWidth="1"/>
    <col min="4866" max="4866" width="72.28515625" style="51" customWidth="1"/>
    <col min="4867" max="4867" width="1.140625" style="51" customWidth="1"/>
    <col min="4868" max="4868" width="15.5703125" style="51" customWidth="1"/>
    <col min="4869" max="4869" width="7.7109375" style="51" customWidth="1"/>
    <col min="4870" max="4870" width="1.140625" style="51" customWidth="1"/>
    <col min="4871" max="4871" width="7.7109375" style="51" customWidth="1"/>
    <col min="4872" max="4872" width="72.28515625" style="51" customWidth="1"/>
    <col min="4873" max="4873" width="1.140625" style="51" customWidth="1"/>
    <col min="4874" max="4874" width="15.5703125" style="51" customWidth="1"/>
    <col min="4875" max="4875" width="7.7109375" style="51" customWidth="1"/>
    <col min="4876" max="4876" width="1.140625" style="51" customWidth="1"/>
    <col min="4877" max="4877" width="7.7109375" style="51" customWidth="1"/>
    <col min="4878" max="4878" width="72.28515625" style="51" customWidth="1"/>
    <col min="4879" max="4879" width="1.140625" style="51" customWidth="1"/>
    <col min="4880" max="4880" width="15.5703125" style="51" customWidth="1"/>
    <col min="4881" max="4881" width="7.7109375" style="51" customWidth="1"/>
    <col min="4882" max="4882" width="1.140625" style="51" customWidth="1"/>
    <col min="4883" max="4883" width="7.7109375" style="51" customWidth="1"/>
    <col min="4884" max="4884" width="72.28515625" style="51" customWidth="1"/>
    <col min="4885" max="4885" width="1.140625" style="51" customWidth="1"/>
    <col min="4886" max="4886" width="15.5703125" style="51" customWidth="1"/>
    <col min="4887" max="4887" width="7.7109375" style="51" customWidth="1"/>
    <col min="4888" max="4888" width="1.140625" style="51" customWidth="1"/>
    <col min="4889" max="4889" width="7.7109375" style="51" customWidth="1"/>
    <col min="4890" max="4890" width="72.28515625" style="51" customWidth="1"/>
    <col min="4891" max="4891" width="1.140625" style="51" customWidth="1"/>
    <col min="4892" max="4892" width="15.5703125" style="51" customWidth="1"/>
    <col min="4893" max="4893" width="7.7109375" style="51" customWidth="1"/>
    <col min="4894" max="4894" width="1.140625" style="51" customWidth="1"/>
    <col min="4895" max="4895" width="7.7109375" style="51" customWidth="1"/>
    <col min="4896" max="4896" width="72.28515625" style="51" customWidth="1"/>
    <col min="4897" max="4897" width="1.140625" style="51" customWidth="1"/>
    <col min="4898" max="4898" width="42" style="51" customWidth="1"/>
    <col min="4899" max="4899" width="9.140625" style="51" customWidth="1"/>
    <col min="4900" max="5076" width="9.140625" style="51"/>
    <col min="5077" max="5077" width="1.140625" style="51" customWidth="1"/>
    <col min="5078" max="5078" width="29.42578125" style="51" bestFit="1" customWidth="1"/>
    <col min="5079" max="5079" width="82.42578125" style="51" customWidth="1"/>
    <col min="5080" max="5080" width="11" style="51" bestFit="1" customWidth="1"/>
    <col min="5081" max="5081" width="1.140625" style="51" customWidth="1"/>
    <col min="5082" max="5082" width="15.5703125" style="51" customWidth="1"/>
    <col min="5083" max="5083" width="7.7109375" style="51" customWidth="1"/>
    <col min="5084" max="5084" width="1.140625" style="51" customWidth="1"/>
    <col min="5085" max="5085" width="7.7109375" style="51" customWidth="1"/>
    <col min="5086" max="5086" width="72.28515625" style="51" customWidth="1"/>
    <col min="5087" max="5087" width="1.140625" style="51" customWidth="1"/>
    <col min="5088" max="5088" width="15.5703125" style="51" customWidth="1"/>
    <col min="5089" max="5089" width="7.7109375" style="51" customWidth="1"/>
    <col min="5090" max="5090" width="1.140625" style="51" customWidth="1"/>
    <col min="5091" max="5091" width="7.7109375" style="51" customWidth="1"/>
    <col min="5092" max="5092" width="72.28515625" style="51" customWidth="1"/>
    <col min="5093" max="5093" width="1.140625" style="51" customWidth="1"/>
    <col min="5094" max="5094" width="15.5703125" style="51" customWidth="1"/>
    <col min="5095" max="5095" width="7.7109375" style="51" customWidth="1"/>
    <col min="5096" max="5096" width="1.140625" style="51" customWidth="1"/>
    <col min="5097" max="5097" width="7.7109375" style="51" customWidth="1"/>
    <col min="5098" max="5098" width="72.28515625" style="51" customWidth="1"/>
    <col min="5099" max="5099" width="1.140625" style="51" customWidth="1"/>
    <col min="5100" max="5100" width="15.5703125" style="51" customWidth="1"/>
    <col min="5101" max="5101" width="7.7109375" style="51" customWidth="1"/>
    <col min="5102" max="5102" width="1.140625" style="51" customWidth="1"/>
    <col min="5103" max="5103" width="7.7109375" style="51" customWidth="1"/>
    <col min="5104" max="5104" width="72.28515625" style="51" customWidth="1"/>
    <col min="5105" max="5105" width="1.140625" style="51" customWidth="1"/>
    <col min="5106" max="5106" width="15.5703125" style="51" customWidth="1"/>
    <col min="5107" max="5107" width="7.7109375" style="51" customWidth="1"/>
    <col min="5108" max="5108" width="1.140625" style="51" customWidth="1"/>
    <col min="5109" max="5109" width="7.7109375" style="51" customWidth="1"/>
    <col min="5110" max="5110" width="72.28515625" style="51" customWidth="1"/>
    <col min="5111" max="5111" width="1.140625" style="51" customWidth="1"/>
    <col min="5112" max="5112" width="15.5703125" style="51" customWidth="1"/>
    <col min="5113" max="5113" width="7.7109375" style="51" customWidth="1"/>
    <col min="5114" max="5114" width="1.140625" style="51" customWidth="1"/>
    <col min="5115" max="5115" width="7.7109375" style="51" customWidth="1"/>
    <col min="5116" max="5116" width="72.28515625" style="51" customWidth="1"/>
    <col min="5117" max="5117" width="1.140625" style="51" customWidth="1"/>
    <col min="5118" max="5118" width="15.5703125" style="51" customWidth="1"/>
    <col min="5119" max="5119" width="7.7109375" style="51" customWidth="1"/>
    <col min="5120" max="5120" width="1.140625" style="51" customWidth="1"/>
    <col min="5121" max="5121" width="7.7109375" style="51" customWidth="1"/>
    <col min="5122" max="5122" width="72.28515625" style="51" customWidth="1"/>
    <col min="5123" max="5123" width="1.140625" style="51" customWidth="1"/>
    <col min="5124" max="5124" width="15.5703125" style="51" customWidth="1"/>
    <col min="5125" max="5125" width="7.7109375" style="51" customWidth="1"/>
    <col min="5126" max="5126" width="1.140625" style="51" customWidth="1"/>
    <col min="5127" max="5127" width="7.7109375" style="51" customWidth="1"/>
    <col min="5128" max="5128" width="72.28515625" style="51" customWidth="1"/>
    <col min="5129" max="5129" width="1.140625" style="51" customWidth="1"/>
    <col min="5130" max="5130" width="15.5703125" style="51" customWidth="1"/>
    <col min="5131" max="5131" width="7.7109375" style="51" customWidth="1"/>
    <col min="5132" max="5132" width="1.140625" style="51" customWidth="1"/>
    <col min="5133" max="5133" width="7.7109375" style="51" customWidth="1"/>
    <col min="5134" max="5134" width="72.28515625" style="51" customWidth="1"/>
    <col min="5135" max="5135" width="1.140625" style="51" customWidth="1"/>
    <col min="5136" max="5136" width="15.5703125" style="51" customWidth="1"/>
    <col min="5137" max="5137" width="7.7109375" style="51" customWidth="1"/>
    <col min="5138" max="5138" width="1.140625" style="51" customWidth="1"/>
    <col min="5139" max="5139" width="7.7109375" style="51" customWidth="1"/>
    <col min="5140" max="5140" width="72.28515625" style="51" customWidth="1"/>
    <col min="5141" max="5141" width="1.140625" style="51" customWidth="1"/>
    <col min="5142" max="5142" width="15.5703125" style="51" customWidth="1"/>
    <col min="5143" max="5143" width="7.7109375" style="51" customWidth="1"/>
    <col min="5144" max="5144" width="1.140625" style="51" customWidth="1"/>
    <col min="5145" max="5145" width="7.7109375" style="51" customWidth="1"/>
    <col min="5146" max="5146" width="72.28515625" style="51" customWidth="1"/>
    <col min="5147" max="5147" width="1.140625" style="51" customWidth="1"/>
    <col min="5148" max="5148" width="15.5703125" style="51" customWidth="1"/>
    <col min="5149" max="5149" width="7.7109375" style="51" customWidth="1"/>
    <col min="5150" max="5150" width="1.140625" style="51" customWidth="1"/>
    <col min="5151" max="5151" width="7.7109375" style="51" customWidth="1"/>
    <col min="5152" max="5152" width="72.28515625" style="51" customWidth="1"/>
    <col min="5153" max="5153" width="1.140625" style="51" customWidth="1"/>
    <col min="5154" max="5154" width="42" style="51" customWidth="1"/>
    <col min="5155" max="5155" width="9.140625" style="51" customWidth="1"/>
    <col min="5156" max="5332" width="9.140625" style="51"/>
    <col min="5333" max="5333" width="1.140625" style="51" customWidth="1"/>
    <col min="5334" max="5334" width="29.42578125" style="51" bestFit="1" customWidth="1"/>
    <col min="5335" max="5335" width="82.42578125" style="51" customWidth="1"/>
    <col min="5336" max="5336" width="11" style="51" bestFit="1" customWidth="1"/>
    <col min="5337" max="5337" width="1.140625" style="51" customWidth="1"/>
    <col min="5338" max="5338" width="15.5703125" style="51" customWidth="1"/>
    <col min="5339" max="5339" width="7.7109375" style="51" customWidth="1"/>
    <col min="5340" max="5340" width="1.140625" style="51" customWidth="1"/>
    <col min="5341" max="5341" width="7.7109375" style="51" customWidth="1"/>
    <col min="5342" max="5342" width="72.28515625" style="51" customWidth="1"/>
    <col min="5343" max="5343" width="1.140625" style="51" customWidth="1"/>
    <col min="5344" max="5344" width="15.5703125" style="51" customWidth="1"/>
    <col min="5345" max="5345" width="7.7109375" style="51" customWidth="1"/>
    <col min="5346" max="5346" width="1.140625" style="51" customWidth="1"/>
    <col min="5347" max="5347" width="7.7109375" style="51" customWidth="1"/>
    <col min="5348" max="5348" width="72.28515625" style="51" customWidth="1"/>
    <col min="5349" max="5349" width="1.140625" style="51" customWidth="1"/>
    <col min="5350" max="5350" width="15.5703125" style="51" customWidth="1"/>
    <col min="5351" max="5351" width="7.7109375" style="51" customWidth="1"/>
    <col min="5352" max="5352" width="1.140625" style="51" customWidth="1"/>
    <col min="5353" max="5353" width="7.7109375" style="51" customWidth="1"/>
    <col min="5354" max="5354" width="72.28515625" style="51" customWidth="1"/>
    <col min="5355" max="5355" width="1.140625" style="51" customWidth="1"/>
    <col min="5356" max="5356" width="15.5703125" style="51" customWidth="1"/>
    <col min="5357" max="5357" width="7.7109375" style="51" customWidth="1"/>
    <col min="5358" max="5358" width="1.140625" style="51" customWidth="1"/>
    <col min="5359" max="5359" width="7.7109375" style="51" customWidth="1"/>
    <col min="5360" max="5360" width="72.28515625" style="51" customWidth="1"/>
    <col min="5361" max="5361" width="1.140625" style="51" customWidth="1"/>
    <col min="5362" max="5362" width="15.5703125" style="51" customWidth="1"/>
    <col min="5363" max="5363" width="7.7109375" style="51" customWidth="1"/>
    <col min="5364" max="5364" width="1.140625" style="51" customWidth="1"/>
    <col min="5365" max="5365" width="7.7109375" style="51" customWidth="1"/>
    <col min="5366" max="5366" width="72.28515625" style="51" customWidth="1"/>
    <col min="5367" max="5367" width="1.140625" style="51" customWidth="1"/>
    <col min="5368" max="5368" width="15.5703125" style="51" customWidth="1"/>
    <col min="5369" max="5369" width="7.7109375" style="51" customWidth="1"/>
    <col min="5370" max="5370" width="1.140625" style="51" customWidth="1"/>
    <col min="5371" max="5371" width="7.7109375" style="51" customWidth="1"/>
    <col min="5372" max="5372" width="72.28515625" style="51" customWidth="1"/>
    <col min="5373" max="5373" width="1.140625" style="51" customWidth="1"/>
    <col min="5374" max="5374" width="15.5703125" style="51" customWidth="1"/>
    <col min="5375" max="5375" width="7.7109375" style="51" customWidth="1"/>
    <col min="5376" max="5376" width="1.140625" style="51" customWidth="1"/>
    <col min="5377" max="5377" width="7.7109375" style="51" customWidth="1"/>
    <col min="5378" max="5378" width="72.28515625" style="51" customWidth="1"/>
    <col min="5379" max="5379" width="1.140625" style="51" customWidth="1"/>
    <col min="5380" max="5380" width="15.5703125" style="51" customWidth="1"/>
    <col min="5381" max="5381" width="7.7109375" style="51" customWidth="1"/>
    <col min="5382" max="5382" width="1.140625" style="51" customWidth="1"/>
    <col min="5383" max="5383" width="7.7109375" style="51" customWidth="1"/>
    <col min="5384" max="5384" width="72.28515625" style="51" customWidth="1"/>
    <col min="5385" max="5385" width="1.140625" style="51" customWidth="1"/>
    <col min="5386" max="5386" width="15.5703125" style="51" customWidth="1"/>
    <col min="5387" max="5387" width="7.7109375" style="51" customWidth="1"/>
    <col min="5388" max="5388" width="1.140625" style="51" customWidth="1"/>
    <col min="5389" max="5389" width="7.7109375" style="51" customWidth="1"/>
    <col min="5390" max="5390" width="72.28515625" style="51" customWidth="1"/>
    <col min="5391" max="5391" width="1.140625" style="51" customWidth="1"/>
    <col min="5392" max="5392" width="15.5703125" style="51" customWidth="1"/>
    <col min="5393" max="5393" width="7.7109375" style="51" customWidth="1"/>
    <col min="5394" max="5394" width="1.140625" style="51" customWidth="1"/>
    <col min="5395" max="5395" width="7.7109375" style="51" customWidth="1"/>
    <col min="5396" max="5396" width="72.28515625" style="51" customWidth="1"/>
    <col min="5397" max="5397" width="1.140625" style="51" customWidth="1"/>
    <col min="5398" max="5398" width="15.5703125" style="51" customWidth="1"/>
    <col min="5399" max="5399" width="7.7109375" style="51" customWidth="1"/>
    <col min="5400" max="5400" width="1.140625" style="51" customWidth="1"/>
    <col min="5401" max="5401" width="7.7109375" style="51" customWidth="1"/>
    <col min="5402" max="5402" width="72.28515625" style="51" customWidth="1"/>
    <col min="5403" max="5403" width="1.140625" style="51" customWidth="1"/>
    <col min="5404" max="5404" width="15.5703125" style="51" customWidth="1"/>
    <col min="5405" max="5405" width="7.7109375" style="51" customWidth="1"/>
    <col min="5406" max="5406" width="1.140625" style="51" customWidth="1"/>
    <col min="5407" max="5407" width="7.7109375" style="51" customWidth="1"/>
    <col min="5408" max="5408" width="72.28515625" style="51" customWidth="1"/>
    <col min="5409" max="5409" width="1.140625" style="51" customWidth="1"/>
    <col min="5410" max="5410" width="42" style="51" customWidth="1"/>
    <col min="5411" max="5411" width="9.140625" style="51" customWidth="1"/>
    <col min="5412" max="5588" width="9.140625" style="51"/>
    <col min="5589" max="5589" width="1.140625" style="51" customWidth="1"/>
    <col min="5590" max="5590" width="29.42578125" style="51" bestFit="1" customWidth="1"/>
    <col min="5591" max="5591" width="82.42578125" style="51" customWidth="1"/>
    <col min="5592" max="5592" width="11" style="51" bestFit="1" customWidth="1"/>
    <col min="5593" max="5593" width="1.140625" style="51" customWidth="1"/>
    <col min="5594" max="5594" width="15.5703125" style="51" customWidth="1"/>
    <col min="5595" max="5595" width="7.7109375" style="51" customWidth="1"/>
    <col min="5596" max="5596" width="1.140625" style="51" customWidth="1"/>
    <col min="5597" max="5597" width="7.7109375" style="51" customWidth="1"/>
    <col min="5598" max="5598" width="72.28515625" style="51" customWidth="1"/>
    <col min="5599" max="5599" width="1.140625" style="51" customWidth="1"/>
    <col min="5600" max="5600" width="15.5703125" style="51" customWidth="1"/>
    <col min="5601" max="5601" width="7.7109375" style="51" customWidth="1"/>
    <col min="5602" max="5602" width="1.140625" style="51" customWidth="1"/>
    <col min="5603" max="5603" width="7.7109375" style="51" customWidth="1"/>
    <col min="5604" max="5604" width="72.28515625" style="51" customWidth="1"/>
    <col min="5605" max="5605" width="1.140625" style="51" customWidth="1"/>
    <col min="5606" max="5606" width="15.5703125" style="51" customWidth="1"/>
    <col min="5607" max="5607" width="7.7109375" style="51" customWidth="1"/>
    <col min="5608" max="5608" width="1.140625" style="51" customWidth="1"/>
    <col min="5609" max="5609" width="7.7109375" style="51" customWidth="1"/>
    <col min="5610" max="5610" width="72.28515625" style="51" customWidth="1"/>
    <col min="5611" max="5611" width="1.140625" style="51" customWidth="1"/>
    <col min="5612" max="5612" width="15.5703125" style="51" customWidth="1"/>
    <col min="5613" max="5613" width="7.7109375" style="51" customWidth="1"/>
    <col min="5614" max="5614" width="1.140625" style="51" customWidth="1"/>
    <col min="5615" max="5615" width="7.7109375" style="51" customWidth="1"/>
    <col min="5616" max="5616" width="72.28515625" style="51" customWidth="1"/>
    <col min="5617" max="5617" width="1.140625" style="51" customWidth="1"/>
    <col min="5618" max="5618" width="15.5703125" style="51" customWidth="1"/>
    <col min="5619" max="5619" width="7.7109375" style="51" customWidth="1"/>
    <col min="5620" max="5620" width="1.140625" style="51" customWidth="1"/>
    <col min="5621" max="5621" width="7.7109375" style="51" customWidth="1"/>
    <col min="5622" max="5622" width="72.28515625" style="51" customWidth="1"/>
    <col min="5623" max="5623" width="1.140625" style="51" customWidth="1"/>
    <col min="5624" max="5624" width="15.5703125" style="51" customWidth="1"/>
    <col min="5625" max="5625" width="7.7109375" style="51" customWidth="1"/>
    <col min="5626" max="5626" width="1.140625" style="51" customWidth="1"/>
    <col min="5627" max="5627" width="7.7109375" style="51" customWidth="1"/>
    <col min="5628" max="5628" width="72.28515625" style="51" customWidth="1"/>
    <col min="5629" max="5629" width="1.140625" style="51" customWidth="1"/>
    <col min="5630" max="5630" width="15.5703125" style="51" customWidth="1"/>
    <col min="5631" max="5631" width="7.7109375" style="51" customWidth="1"/>
    <col min="5632" max="5632" width="1.140625" style="51" customWidth="1"/>
    <col min="5633" max="5633" width="7.7109375" style="51" customWidth="1"/>
    <col min="5634" max="5634" width="72.28515625" style="51" customWidth="1"/>
    <col min="5635" max="5635" width="1.140625" style="51" customWidth="1"/>
    <col min="5636" max="5636" width="15.5703125" style="51" customWidth="1"/>
    <col min="5637" max="5637" width="7.7109375" style="51" customWidth="1"/>
    <col min="5638" max="5638" width="1.140625" style="51" customWidth="1"/>
    <col min="5639" max="5639" width="7.7109375" style="51" customWidth="1"/>
    <col min="5640" max="5640" width="72.28515625" style="51" customWidth="1"/>
    <col min="5641" max="5641" width="1.140625" style="51" customWidth="1"/>
    <col min="5642" max="5642" width="15.5703125" style="51" customWidth="1"/>
    <col min="5643" max="5643" width="7.7109375" style="51" customWidth="1"/>
    <col min="5644" max="5644" width="1.140625" style="51" customWidth="1"/>
    <col min="5645" max="5645" width="7.7109375" style="51" customWidth="1"/>
    <col min="5646" max="5646" width="72.28515625" style="51" customWidth="1"/>
    <col min="5647" max="5647" width="1.140625" style="51" customWidth="1"/>
    <col min="5648" max="5648" width="15.5703125" style="51" customWidth="1"/>
    <col min="5649" max="5649" width="7.7109375" style="51" customWidth="1"/>
    <col min="5650" max="5650" width="1.140625" style="51" customWidth="1"/>
    <col min="5651" max="5651" width="7.7109375" style="51" customWidth="1"/>
    <col min="5652" max="5652" width="72.28515625" style="51" customWidth="1"/>
    <col min="5653" max="5653" width="1.140625" style="51" customWidth="1"/>
    <col min="5654" max="5654" width="15.5703125" style="51" customWidth="1"/>
    <col min="5655" max="5655" width="7.7109375" style="51" customWidth="1"/>
    <col min="5656" max="5656" width="1.140625" style="51" customWidth="1"/>
    <col min="5657" max="5657" width="7.7109375" style="51" customWidth="1"/>
    <col min="5658" max="5658" width="72.28515625" style="51" customWidth="1"/>
    <col min="5659" max="5659" width="1.140625" style="51" customWidth="1"/>
    <col min="5660" max="5660" width="15.5703125" style="51" customWidth="1"/>
    <col min="5661" max="5661" width="7.7109375" style="51" customWidth="1"/>
    <col min="5662" max="5662" width="1.140625" style="51" customWidth="1"/>
    <col min="5663" max="5663" width="7.7109375" style="51" customWidth="1"/>
    <col min="5664" max="5664" width="72.28515625" style="51" customWidth="1"/>
    <col min="5665" max="5665" width="1.140625" style="51" customWidth="1"/>
    <col min="5666" max="5666" width="42" style="51" customWidth="1"/>
    <col min="5667" max="5667" width="9.140625" style="51" customWidth="1"/>
    <col min="5668" max="5844" width="9.140625" style="51"/>
    <col min="5845" max="5845" width="1.140625" style="51" customWidth="1"/>
    <col min="5846" max="5846" width="29.42578125" style="51" bestFit="1" customWidth="1"/>
    <col min="5847" max="5847" width="82.42578125" style="51" customWidth="1"/>
    <col min="5848" max="5848" width="11" style="51" bestFit="1" customWidth="1"/>
    <col min="5849" max="5849" width="1.140625" style="51" customWidth="1"/>
    <col min="5850" max="5850" width="15.5703125" style="51" customWidth="1"/>
    <col min="5851" max="5851" width="7.7109375" style="51" customWidth="1"/>
    <col min="5852" max="5852" width="1.140625" style="51" customWidth="1"/>
    <col min="5853" max="5853" width="7.7109375" style="51" customWidth="1"/>
    <col min="5854" max="5854" width="72.28515625" style="51" customWidth="1"/>
    <col min="5855" max="5855" width="1.140625" style="51" customWidth="1"/>
    <col min="5856" max="5856" width="15.5703125" style="51" customWidth="1"/>
    <col min="5857" max="5857" width="7.7109375" style="51" customWidth="1"/>
    <col min="5858" max="5858" width="1.140625" style="51" customWidth="1"/>
    <col min="5859" max="5859" width="7.7109375" style="51" customWidth="1"/>
    <col min="5860" max="5860" width="72.28515625" style="51" customWidth="1"/>
    <col min="5861" max="5861" width="1.140625" style="51" customWidth="1"/>
    <col min="5862" max="5862" width="15.5703125" style="51" customWidth="1"/>
    <col min="5863" max="5863" width="7.7109375" style="51" customWidth="1"/>
    <col min="5864" max="5864" width="1.140625" style="51" customWidth="1"/>
    <col min="5865" max="5865" width="7.7109375" style="51" customWidth="1"/>
    <col min="5866" max="5866" width="72.28515625" style="51" customWidth="1"/>
    <col min="5867" max="5867" width="1.140625" style="51" customWidth="1"/>
    <col min="5868" max="5868" width="15.5703125" style="51" customWidth="1"/>
    <col min="5869" max="5869" width="7.7109375" style="51" customWidth="1"/>
    <col min="5870" max="5870" width="1.140625" style="51" customWidth="1"/>
    <col min="5871" max="5871" width="7.7109375" style="51" customWidth="1"/>
    <col min="5872" max="5872" width="72.28515625" style="51" customWidth="1"/>
    <col min="5873" max="5873" width="1.140625" style="51" customWidth="1"/>
    <col min="5874" max="5874" width="15.5703125" style="51" customWidth="1"/>
    <col min="5875" max="5875" width="7.7109375" style="51" customWidth="1"/>
    <col min="5876" max="5876" width="1.140625" style="51" customWidth="1"/>
    <col min="5877" max="5877" width="7.7109375" style="51" customWidth="1"/>
    <col min="5878" max="5878" width="72.28515625" style="51" customWidth="1"/>
    <col min="5879" max="5879" width="1.140625" style="51" customWidth="1"/>
    <col min="5880" max="5880" width="15.5703125" style="51" customWidth="1"/>
    <col min="5881" max="5881" width="7.7109375" style="51" customWidth="1"/>
    <col min="5882" max="5882" width="1.140625" style="51" customWidth="1"/>
    <col min="5883" max="5883" width="7.7109375" style="51" customWidth="1"/>
    <col min="5884" max="5884" width="72.28515625" style="51" customWidth="1"/>
    <col min="5885" max="5885" width="1.140625" style="51" customWidth="1"/>
    <col min="5886" max="5886" width="15.5703125" style="51" customWidth="1"/>
    <col min="5887" max="5887" width="7.7109375" style="51" customWidth="1"/>
    <col min="5888" max="5888" width="1.140625" style="51" customWidth="1"/>
    <col min="5889" max="5889" width="7.7109375" style="51" customWidth="1"/>
    <col min="5890" max="5890" width="72.28515625" style="51" customWidth="1"/>
    <col min="5891" max="5891" width="1.140625" style="51" customWidth="1"/>
    <col min="5892" max="5892" width="15.5703125" style="51" customWidth="1"/>
    <col min="5893" max="5893" width="7.7109375" style="51" customWidth="1"/>
    <col min="5894" max="5894" width="1.140625" style="51" customWidth="1"/>
    <col min="5895" max="5895" width="7.7109375" style="51" customWidth="1"/>
    <col min="5896" max="5896" width="72.28515625" style="51" customWidth="1"/>
    <col min="5897" max="5897" width="1.140625" style="51" customWidth="1"/>
    <col min="5898" max="5898" width="15.5703125" style="51" customWidth="1"/>
    <col min="5899" max="5899" width="7.7109375" style="51" customWidth="1"/>
    <col min="5900" max="5900" width="1.140625" style="51" customWidth="1"/>
    <col min="5901" max="5901" width="7.7109375" style="51" customWidth="1"/>
    <col min="5902" max="5902" width="72.28515625" style="51" customWidth="1"/>
    <col min="5903" max="5903" width="1.140625" style="51" customWidth="1"/>
    <col min="5904" max="5904" width="15.5703125" style="51" customWidth="1"/>
    <col min="5905" max="5905" width="7.7109375" style="51" customWidth="1"/>
    <col min="5906" max="5906" width="1.140625" style="51" customWidth="1"/>
    <col min="5907" max="5907" width="7.7109375" style="51" customWidth="1"/>
    <col min="5908" max="5908" width="72.28515625" style="51" customWidth="1"/>
    <col min="5909" max="5909" width="1.140625" style="51" customWidth="1"/>
    <col min="5910" max="5910" width="15.5703125" style="51" customWidth="1"/>
    <col min="5911" max="5911" width="7.7109375" style="51" customWidth="1"/>
    <col min="5912" max="5912" width="1.140625" style="51" customWidth="1"/>
    <col min="5913" max="5913" width="7.7109375" style="51" customWidth="1"/>
    <col min="5914" max="5914" width="72.28515625" style="51" customWidth="1"/>
    <col min="5915" max="5915" width="1.140625" style="51" customWidth="1"/>
    <col min="5916" max="5916" width="15.5703125" style="51" customWidth="1"/>
    <col min="5917" max="5917" width="7.7109375" style="51" customWidth="1"/>
    <col min="5918" max="5918" width="1.140625" style="51" customWidth="1"/>
    <col min="5919" max="5919" width="7.7109375" style="51" customWidth="1"/>
    <col min="5920" max="5920" width="72.28515625" style="51" customWidth="1"/>
    <col min="5921" max="5921" width="1.140625" style="51" customWidth="1"/>
    <col min="5922" max="5922" width="42" style="51" customWidth="1"/>
    <col min="5923" max="5923" width="9.140625" style="51" customWidth="1"/>
    <col min="5924" max="6100" width="9.140625" style="51"/>
    <col min="6101" max="6101" width="1.140625" style="51" customWidth="1"/>
    <col min="6102" max="6102" width="29.42578125" style="51" bestFit="1" customWidth="1"/>
    <col min="6103" max="6103" width="82.42578125" style="51" customWidth="1"/>
    <col min="6104" max="6104" width="11" style="51" bestFit="1" customWidth="1"/>
    <col min="6105" max="6105" width="1.140625" style="51" customWidth="1"/>
    <col min="6106" max="6106" width="15.5703125" style="51" customWidth="1"/>
    <col min="6107" max="6107" width="7.7109375" style="51" customWidth="1"/>
    <col min="6108" max="6108" width="1.140625" style="51" customWidth="1"/>
    <col min="6109" max="6109" width="7.7109375" style="51" customWidth="1"/>
    <col min="6110" max="6110" width="72.28515625" style="51" customWidth="1"/>
    <col min="6111" max="6111" width="1.140625" style="51" customWidth="1"/>
    <col min="6112" max="6112" width="15.5703125" style="51" customWidth="1"/>
    <col min="6113" max="6113" width="7.7109375" style="51" customWidth="1"/>
    <col min="6114" max="6114" width="1.140625" style="51" customWidth="1"/>
    <col min="6115" max="6115" width="7.7109375" style="51" customWidth="1"/>
    <col min="6116" max="6116" width="72.28515625" style="51" customWidth="1"/>
    <col min="6117" max="6117" width="1.140625" style="51" customWidth="1"/>
    <col min="6118" max="6118" width="15.5703125" style="51" customWidth="1"/>
    <col min="6119" max="6119" width="7.7109375" style="51" customWidth="1"/>
    <col min="6120" max="6120" width="1.140625" style="51" customWidth="1"/>
    <col min="6121" max="6121" width="7.7109375" style="51" customWidth="1"/>
    <col min="6122" max="6122" width="72.28515625" style="51" customWidth="1"/>
    <col min="6123" max="6123" width="1.140625" style="51" customWidth="1"/>
    <col min="6124" max="6124" width="15.5703125" style="51" customWidth="1"/>
    <col min="6125" max="6125" width="7.7109375" style="51" customWidth="1"/>
    <col min="6126" max="6126" width="1.140625" style="51" customWidth="1"/>
    <col min="6127" max="6127" width="7.7109375" style="51" customWidth="1"/>
    <col min="6128" max="6128" width="72.28515625" style="51" customWidth="1"/>
    <col min="6129" max="6129" width="1.140625" style="51" customWidth="1"/>
    <col min="6130" max="6130" width="15.5703125" style="51" customWidth="1"/>
    <col min="6131" max="6131" width="7.7109375" style="51" customWidth="1"/>
    <col min="6132" max="6132" width="1.140625" style="51" customWidth="1"/>
    <col min="6133" max="6133" width="7.7109375" style="51" customWidth="1"/>
    <col min="6134" max="6134" width="72.28515625" style="51" customWidth="1"/>
    <col min="6135" max="6135" width="1.140625" style="51" customWidth="1"/>
    <col min="6136" max="6136" width="15.5703125" style="51" customWidth="1"/>
    <col min="6137" max="6137" width="7.7109375" style="51" customWidth="1"/>
    <col min="6138" max="6138" width="1.140625" style="51" customWidth="1"/>
    <col min="6139" max="6139" width="7.7109375" style="51" customWidth="1"/>
    <col min="6140" max="6140" width="72.28515625" style="51" customWidth="1"/>
    <col min="6141" max="6141" width="1.140625" style="51" customWidth="1"/>
    <col min="6142" max="6142" width="15.5703125" style="51" customWidth="1"/>
    <col min="6143" max="6143" width="7.7109375" style="51" customWidth="1"/>
    <col min="6144" max="6144" width="1.140625" style="51" customWidth="1"/>
    <col min="6145" max="6145" width="7.7109375" style="51" customWidth="1"/>
    <col min="6146" max="6146" width="72.28515625" style="51" customWidth="1"/>
    <col min="6147" max="6147" width="1.140625" style="51" customWidth="1"/>
    <col min="6148" max="6148" width="15.5703125" style="51" customWidth="1"/>
    <col min="6149" max="6149" width="7.7109375" style="51" customWidth="1"/>
    <col min="6150" max="6150" width="1.140625" style="51" customWidth="1"/>
    <col min="6151" max="6151" width="7.7109375" style="51" customWidth="1"/>
    <col min="6152" max="6152" width="72.28515625" style="51" customWidth="1"/>
    <col min="6153" max="6153" width="1.140625" style="51" customWidth="1"/>
    <col min="6154" max="6154" width="15.5703125" style="51" customWidth="1"/>
    <col min="6155" max="6155" width="7.7109375" style="51" customWidth="1"/>
    <col min="6156" max="6156" width="1.140625" style="51" customWidth="1"/>
    <col min="6157" max="6157" width="7.7109375" style="51" customWidth="1"/>
    <col min="6158" max="6158" width="72.28515625" style="51" customWidth="1"/>
    <col min="6159" max="6159" width="1.140625" style="51" customWidth="1"/>
    <col min="6160" max="6160" width="15.5703125" style="51" customWidth="1"/>
    <col min="6161" max="6161" width="7.7109375" style="51" customWidth="1"/>
    <col min="6162" max="6162" width="1.140625" style="51" customWidth="1"/>
    <col min="6163" max="6163" width="7.7109375" style="51" customWidth="1"/>
    <col min="6164" max="6164" width="72.28515625" style="51" customWidth="1"/>
    <col min="6165" max="6165" width="1.140625" style="51" customWidth="1"/>
    <col min="6166" max="6166" width="15.5703125" style="51" customWidth="1"/>
    <col min="6167" max="6167" width="7.7109375" style="51" customWidth="1"/>
    <col min="6168" max="6168" width="1.140625" style="51" customWidth="1"/>
    <col min="6169" max="6169" width="7.7109375" style="51" customWidth="1"/>
    <col min="6170" max="6170" width="72.28515625" style="51" customWidth="1"/>
    <col min="6171" max="6171" width="1.140625" style="51" customWidth="1"/>
    <col min="6172" max="6172" width="15.5703125" style="51" customWidth="1"/>
    <col min="6173" max="6173" width="7.7109375" style="51" customWidth="1"/>
    <col min="6174" max="6174" width="1.140625" style="51" customWidth="1"/>
    <col min="6175" max="6175" width="7.7109375" style="51" customWidth="1"/>
    <col min="6176" max="6176" width="72.28515625" style="51" customWidth="1"/>
    <col min="6177" max="6177" width="1.140625" style="51" customWidth="1"/>
    <col min="6178" max="6178" width="42" style="51" customWidth="1"/>
    <col min="6179" max="6179" width="9.140625" style="51" customWidth="1"/>
    <col min="6180" max="6356" width="9.140625" style="51"/>
    <col min="6357" max="6357" width="1.140625" style="51" customWidth="1"/>
    <col min="6358" max="6358" width="29.42578125" style="51" bestFit="1" customWidth="1"/>
    <col min="6359" max="6359" width="82.42578125" style="51" customWidth="1"/>
    <col min="6360" max="6360" width="11" style="51" bestFit="1" customWidth="1"/>
    <col min="6361" max="6361" width="1.140625" style="51" customWidth="1"/>
    <col min="6362" max="6362" width="15.5703125" style="51" customWidth="1"/>
    <col min="6363" max="6363" width="7.7109375" style="51" customWidth="1"/>
    <col min="6364" max="6364" width="1.140625" style="51" customWidth="1"/>
    <col min="6365" max="6365" width="7.7109375" style="51" customWidth="1"/>
    <col min="6366" max="6366" width="72.28515625" style="51" customWidth="1"/>
    <col min="6367" max="6367" width="1.140625" style="51" customWidth="1"/>
    <col min="6368" max="6368" width="15.5703125" style="51" customWidth="1"/>
    <col min="6369" max="6369" width="7.7109375" style="51" customWidth="1"/>
    <col min="6370" max="6370" width="1.140625" style="51" customWidth="1"/>
    <col min="6371" max="6371" width="7.7109375" style="51" customWidth="1"/>
    <col min="6372" max="6372" width="72.28515625" style="51" customWidth="1"/>
    <col min="6373" max="6373" width="1.140625" style="51" customWidth="1"/>
    <col min="6374" max="6374" width="15.5703125" style="51" customWidth="1"/>
    <col min="6375" max="6375" width="7.7109375" style="51" customWidth="1"/>
    <col min="6376" max="6376" width="1.140625" style="51" customWidth="1"/>
    <col min="6377" max="6377" width="7.7109375" style="51" customWidth="1"/>
    <col min="6378" max="6378" width="72.28515625" style="51" customWidth="1"/>
    <col min="6379" max="6379" width="1.140625" style="51" customWidth="1"/>
    <col min="6380" max="6380" width="15.5703125" style="51" customWidth="1"/>
    <col min="6381" max="6381" width="7.7109375" style="51" customWidth="1"/>
    <col min="6382" max="6382" width="1.140625" style="51" customWidth="1"/>
    <col min="6383" max="6383" width="7.7109375" style="51" customWidth="1"/>
    <col min="6384" max="6384" width="72.28515625" style="51" customWidth="1"/>
    <col min="6385" max="6385" width="1.140625" style="51" customWidth="1"/>
    <col min="6386" max="6386" width="15.5703125" style="51" customWidth="1"/>
    <col min="6387" max="6387" width="7.7109375" style="51" customWidth="1"/>
    <col min="6388" max="6388" width="1.140625" style="51" customWidth="1"/>
    <col min="6389" max="6389" width="7.7109375" style="51" customWidth="1"/>
    <col min="6390" max="6390" width="72.28515625" style="51" customWidth="1"/>
    <col min="6391" max="6391" width="1.140625" style="51" customWidth="1"/>
    <col min="6392" max="6392" width="15.5703125" style="51" customWidth="1"/>
    <col min="6393" max="6393" width="7.7109375" style="51" customWidth="1"/>
    <col min="6394" max="6394" width="1.140625" style="51" customWidth="1"/>
    <col min="6395" max="6395" width="7.7109375" style="51" customWidth="1"/>
    <col min="6396" max="6396" width="72.28515625" style="51" customWidth="1"/>
    <col min="6397" max="6397" width="1.140625" style="51" customWidth="1"/>
    <col min="6398" max="6398" width="15.5703125" style="51" customWidth="1"/>
    <col min="6399" max="6399" width="7.7109375" style="51" customWidth="1"/>
    <col min="6400" max="6400" width="1.140625" style="51" customWidth="1"/>
    <col min="6401" max="6401" width="7.7109375" style="51" customWidth="1"/>
    <col min="6402" max="6402" width="72.28515625" style="51" customWidth="1"/>
    <col min="6403" max="6403" width="1.140625" style="51" customWidth="1"/>
    <col min="6404" max="6404" width="15.5703125" style="51" customWidth="1"/>
    <col min="6405" max="6405" width="7.7109375" style="51" customWidth="1"/>
    <col min="6406" max="6406" width="1.140625" style="51" customWidth="1"/>
    <col min="6407" max="6407" width="7.7109375" style="51" customWidth="1"/>
    <col min="6408" max="6408" width="72.28515625" style="51" customWidth="1"/>
    <col min="6409" max="6409" width="1.140625" style="51" customWidth="1"/>
    <col min="6410" max="6410" width="15.5703125" style="51" customWidth="1"/>
    <col min="6411" max="6411" width="7.7109375" style="51" customWidth="1"/>
    <col min="6412" max="6412" width="1.140625" style="51" customWidth="1"/>
    <col min="6413" max="6413" width="7.7109375" style="51" customWidth="1"/>
    <col min="6414" max="6414" width="72.28515625" style="51" customWidth="1"/>
    <col min="6415" max="6415" width="1.140625" style="51" customWidth="1"/>
    <col min="6416" max="6416" width="15.5703125" style="51" customWidth="1"/>
    <col min="6417" max="6417" width="7.7109375" style="51" customWidth="1"/>
    <col min="6418" max="6418" width="1.140625" style="51" customWidth="1"/>
    <col min="6419" max="6419" width="7.7109375" style="51" customWidth="1"/>
    <col min="6420" max="6420" width="72.28515625" style="51" customWidth="1"/>
    <col min="6421" max="6421" width="1.140625" style="51" customWidth="1"/>
    <col min="6422" max="6422" width="15.5703125" style="51" customWidth="1"/>
    <col min="6423" max="6423" width="7.7109375" style="51" customWidth="1"/>
    <col min="6424" max="6424" width="1.140625" style="51" customWidth="1"/>
    <col min="6425" max="6425" width="7.7109375" style="51" customWidth="1"/>
    <col min="6426" max="6426" width="72.28515625" style="51" customWidth="1"/>
    <col min="6427" max="6427" width="1.140625" style="51" customWidth="1"/>
    <col min="6428" max="6428" width="15.5703125" style="51" customWidth="1"/>
    <col min="6429" max="6429" width="7.7109375" style="51" customWidth="1"/>
    <col min="6430" max="6430" width="1.140625" style="51" customWidth="1"/>
    <col min="6431" max="6431" width="7.7109375" style="51" customWidth="1"/>
    <col min="6432" max="6432" width="72.28515625" style="51" customWidth="1"/>
    <col min="6433" max="6433" width="1.140625" style="51" customWidth="1"/>
    <col min="6434" max="6434" width="42" style="51" customWidth="1"/>
    <col min="6435" max="6435" width="9.140625" style="51" customWidth="1"/>
    <col min="6436" max="6612" width="9.140625" style="51"/>
    <col min="6613" max="6613" width="1.140625" style="51" customWidth="1"/>
    <col min="6614" max="6614" width="29.42578125" style="51" bestFit="1" customWidth="1"/>
    <col min="6615" max="6615" width="82.42578125" style="51" customWidth="1"/>
    <col min="6616" max="6616" width="11" style="51" bestFit="1" customWidth="1"/>
    <col min="6617" max="6617" width="1.140625" style="51" customWidth="1"/>
    <col min="6618" max="6618" width="15.5703125" style="51" customWidth="1"/>
    <col min="6619" max="6619" width="7.7109375" style="51" customWidth="1"/>
    <col min="6620" max="6620" width="1.140625" style="51" customWidth="1"/>
    <col min="6621" max="6621" width="7.7109375" style="51" customWidth="1"/>
    <col min="6622" max="6622" width="72.28515625" style="51" customWidth="1"/>
    <col min="6623" max="6623" width="1.140625" style="51" customWidth="1"/>
    <col min="6624" max="6624" width="15.5703125" style="51" customWidth="1"/>
    <col min="6625" max="6625" width="7.7109375" style="51" customWidth="1"/>
    <col min="6626" max="6626" width="1.140625" style="51" customWidth="1"/>
    <col min="6627" max="6627" width="7.7109375" style="51" customWidth="1"/>
    <col min="6628" max="6628" width="72.28515625" style="51" customWidth="1"/>
    <col min="6629" max="6629" width="1.140625" style="51" customWidth="1"/>
    <col min="6630" max="6630" width="15.5703125" style="51" customWidth="1"/>
    <col min="6631" max="6631" width="7.7109375" style="51" customWidth="1"/>
    <col min="6632" max="6632" width="1.140625" style="51" customWidth="1"/>
    <col min="6633" max="6633" width="7.7109375" style="51" customWidth="1"/>
    <col min="6634" max="6634" width="72.28515625" style="51" customWidth="1"/>
    <col min="6635" max="6635" width="1.140625" style="51" customWidth="1"/>
    <col min="6636" max="6636" width="15.5703125" style="51" customWidth="1"/>
    <col min="6637" max="6637" width="7.7109375" style="51" customWidth="1"/>
    <col min="6638" max="6638" width="1.140625" style="51" customWidth="1"/>
    <col min="6639" max="6639" width="7.7109375" style="51" customWidth="1"/>
    <col min="6640" max="6640" width="72.28515625" style="51" customWidth="1"/>
    <col min="6641" max="6641" width="1.140625" style="51" customWidth="1"/>
    <col min="6642" max="6642" width="15.5703125" style="51" customWidth="1"/>
    <col min="6643" max="6643" width="7.7109375" style="51" customWidth="1"/>
    <col min="6644" max="6644" width="1.140625" style="51" customWidth="1"/>
    <col min="6645" max="6645" width="7.7109375" style="51" customWidth="1"/>
    <col min="6646" max="6646" width="72.28515625" style="51" customWidth="1"/>
    <col min="6647" max="6647" width="1.140625" style="51" customWidth="1"/>
    <col min="6648" max="6648" width="15.5703125" style="51" customWidth="1"/>
    <col min="6649" max="6649" width="7.7109375" style="51" customWidth="1"/>
    <col min="6650" max="6650" width="1.140625" style="51" customWidth="1"/>
    <col min="6651" max="6651" width="7.7109375" style="51" customWidth="1"/>
    <col min="6652" max="6652" width="72.28515625" style="51" customWidth="1"/>
    <col min="6653" max="6653" width="1.140625" style="51" customWidth="1"/>
    <col min="6654" max="6654" width="15.5703125" style="51" customWidth="1"/>
    <col min="6655" max="6655" width="7.7109375" style="51" customWidth="1"/>
    <col min="6656" max="6656" width="1.140625" style="51" customWidth="1"/>
    <col min="6657" max="6657" width="7.7109375" style="51" customWidth="1"/>
    <col min="6658" max="6658" width="72.28515625" style="51" customWidth="1"/>
    <col min="6659" max="6659" width="1.140625" style="51" customWidth="1"/>
    <col min="6660" max="6660" width="15.5703125" style="51" customWidth="1"/>
    <col min="6661" max="6661" width="7.7109375" style="51" customWidth="1"/>
    <col min="6662" max="6662" width="1.140625" style="51" customWidth="1"/>
    <col min="6663" max="6663" width="7.7109375" style="51" customWidth="1"/>
    <col min="6664" max="6664" width="72.28515625" style="51" customWidth="1"/>
    <col min="6665" max="6665" width="1.140625" style="51" customWidth="1"/>
    <col min="6666" max="6666" width="15.5703125" style="51" customWidth="1"/>
    <col min="6667" max="6667" width="7.7109375" style="51" customWidth="1"/>
    <col min="6668" max="6668" width="1.140625" style="51" customWidth="1"/>
    <col min="6669" max="6669" width="7.7109375" style="51" customWidth="1"/>
    <col min="6670" max="6670" width="72.28515625" style="51" customWidth="1"/>
    <col min="6671" max="6671" width="1.140625" style="51" customWidth="1"/>
    <col min="6672" max="6672" width="15.5703125" style="51" customWidth="1"/>
    <col min="6673" max="6673" width="7.7109375" style="51" customWidth="1"/>
    <col min="6674" max="6674" width="1.140625" style="51" customWidth="1"/>
    <col min="6675" max="6675" width="7.7109375" style="51" customWidth="1"/>
    <col min="6676" max="6676" width="72.28515625" style="51" customWidth="1"/>
    <col min="6677" max="6677" width="1.140625" style="51" customWidth="1"/>
    <col min="6678" max="6678" width="15.5703125" style="51" customWidth="1"/>
    <col min="6679" max="6679" width="7.7109375" style="51" customWidth="1"/>
    <col min="6680" max="6680" width="1.140625" style="51" customWidth="1"/>
    <col min="6681" max="6681" width="7.7109375" style="51" customWidth="1"/>
    <col min="6682" max="6682" width="72.28515625" style="51" customWidth="1"/>
    <col min="6683" max="6683" width="1.140625" style="51" customWidth="1"/>
    <col min="6684" max="6684" width="15.5703125" style="51" customWidth="1"/>
    <col min="6685" max="6685" width="7.7109375" style="51" customWidth="1"/>
    <col min="6686" max="6686" width="1.140625" style="51" customWidth="1"/>
    <col min="6687" max="6687" width="7.7109375" style="51" customWidth="1"/>
    <col min="6688" max="6688" width="72.28515625" style="51" customWidth="1"/>
    <col min="6689" max="6689" width="1.140625" style="51" customWidth="1"/>
    <col min="6690" max="6690" width="42" style="51" customWidth="1"/>
    <col min="6691" max="6691" width="9.140625" style="51" customWidth="1"/>
    <col min="6692" max="6868" width="9.140625" style="51"/>
    <col min="6869" max="6869" width="1.140625" style="51" customWidth="1"/>
    <col min="6870" max="6870" width="29.42578125" style="51" bestFit="1" customWidth="1"/>
    <col min="6871" max="6871" width="82.42578125" style="51" customWidth="1"/>
    <col min="6872" max="6872" width="11" style="51" bestFit="1" customWidth="1"/>
    <col min="6873" max="6873" width="1.140625" style="51" customWidth="1"/>
    <col min="6874" max="6874" width="15.5703125" style="51" customWidth="1"/>
    <col min="6875" max="6875" width="7.7109375" style="51" customWidth="1"/>
    <col min="6876" max="6876" width="1.140625" style="51" customWidth="1"/>
    <col min="6877" max="6877" width="7.7109375" style="51" customWidth="1"/>
    <col min="6878" max="6878" width="72.28515625" style="51" customWidth="1"/>
    <col min="6879" max="6879" width="1.140625" style="51" customWidth="1"/>
    <col min="6880" max="6880" width="15.5703125" style="51" customWidth="1"/>
    <col min="6881" max="6881" width="7.7109375" style="51" customWidth="1"/>
    <col min="6882" max="6882" width="1.140625" style="51" customWidth="1"/>
    <col min="6883" max="6883" width="7.7109375" style="51" customWidth="1"/>
    <col min="6884" max="6884" width="72.28515625" style="51" customWidth="1"/>
    <col min="6885" max="6885" width="1.140625" style="51" customWidth="1"/>
    <col min="6886" max="6886" width="15.5703125" style="51" customWidth="1"/>
    <col min="6887" max="6887" width="7.7109375" style="51" customWidth="1"/>
    <col min="6888" max="6888" width="1.140625" style="51" customWidth="1"/>
    <col min="6889" max="6889" width="7.7109375" style="51" customWidth="1"/>
    <col min="6890" max="6890" width="72.28515625" style="51" customWidth="1"/>
    <col min="6891" max="6891" width="1.140625" style="51" customWidth="1"/>
    <col min="6892" max="6892" width="15.5703125" style="51" customWidth="1"/>
    <col min="6893" max="6893" width="7.7109375" style="51" customWidth="1"/>
    <col min="6894" max="6894" width="1.140625" style="51" customWidth="1"/>
    <col min="6895" max="6895" width="7.7109375" style="51" customWidth="1"/>
    <col min="6896" max="6896" width="72.28515625" style="51" customWidth="1"/>
    <col min="6897" max="6897" width="1.140625" style="51" customWidth="1"/>
    <col min="6898" max="6898" width="15.5703125" style="51" customWidth="1"/>
    <col min="6899" max="6899" width="7.7109375" style="51" customWidth="1"/>
    <col min="6900" max="6900" width="1.140625" style="51" customWidth="1"/>
    <col min="6901" max="6901" width="7.7109375" style="51" customWidth="1"/>
    <col min="6902" max="6902" width="72.28515625" style="51" customWidth="1"/>
    <col min="6903" max="6903" width="1.140625" style="51" customWidth="1"/>
    <col min="6904" max="6904" width="15.5703125" style="51" customWidth="1"/>
    <col min="6905" max="6905" width="7.7109375" style="51" customWidth="1"/>
    <col min="6906" max="6906" width="1.140625" style="51" customWidth="1"/>
    <col min="6907" max="6907" width="7.7109375" style="51" customWidth="1"/>
    <col min="6908" max="6908" width="72.28515625" style="51" customWidth="1"/>
    <col min="6909" max="6909" width="1.140625" style="51" customWidth="1"/>
    <col min="6910" max="6910" width="15.5703125" style="51" customWidth="1"/>
    <col min="6911" max="6911" width="7.7109375" style="51" customWidth="1"/>
    <col min="6912" max="6912" width="1.140625" style="51" customWidth="1"/>
    <col min="6913" max="6913" width="7.7109375" style="51" customWidth="1"/>
    <col min="6914" max="6914" width="72.28515625" style="51" customWidth="1"/>
    <col min="6915" max="6915" width="1.140625" style="51" customWidth="1"/>
    <col min="6916" max="6916" width="15.5703125" style="51" customWidth="1"/>
    <col min="6917" max="6917" width="7.7109375" style="51" customWidth="1"/>
    <col min="6918" max="6918" width="1.140625" style="51" customWidth="1"/>
    <col min="6919" max="6919" width="7.7109375" style="51" customWidth="1"/>
    <col min="6920" max="6920" width="72.28515625" style="51" customWidth="1"/>
    <col min="6921" max="6921" width="1.140625" style="51" customWidth="1"/>
    <col min="6922" max="6922" width="15.5703125" style="51" customWidth="1"/>
    <col min="6923" max="6923" width="7.7109375" style="51" customWidth="1"/>
    <col min="6924" max="6924" width="1.140625" style="51" customWidth="1"/>
    <col min="6925" max="6925" width="7.7109375" style="51" customWidth="1"/>
    <col min="6926" max="6926" width="72.28515625" style="51" customWidth="1"/>
    <col min="6927" max="6927" width="1.140625" style="51" customWidth="1"/>
    <col min="6928" max="6928" width="15.5703125" style="51" customWidth="1"/>
    <col min="6929" max="6929" width="7.7109375" style="51" customWidth="1"/>
    <col min="6930" max="6930" width="1.140625" style="51" customWidth="1"/>
    <col min="6931" max="6931" width="7.7109375" style="51" customWidth="1"/>
    <col min="6932" max="6932" width="72.28515625" style="51" customWidth="1"/>
    <col min="6933" max="6933" width="1.140625" style="51" customWidth="1"/>
    <col min="6934" max="6934" width="15.5703125" style="51" customWidth="1"/>
    <col min="6935" max="6935" width="7.7109375" style="51" customWidth="1"/>
    <col min="6936" max="6936" width="1.140625" style="51" customWidth="1"/>
    <col min="6937" max="6937" width="7.7109375" style="51" customWidth="1"/>
    <col min="6938" max="6938" width="72.28515625" style="51" customWidth="1"/>
    <col min="6939" max="6939" width="1.140625" style="51" customWidth="1"/>
    <col min="6940" max="6940" width="15.5703125" style="51" customWidth="1"/>
    <col min="6941" max="6941" width="7.7109375" style="51" customWidth="1"/>
    <col min="6942" max="6942" width="1.140625" style="51" customWidth="1"/>
    <col min="6943" max="6943" width="7.7109375" style="51" customWidth="1"/>
    <col min="6944" max="6944" width="72.28515625" style="51" customWidth="1"/>
    <col min="6945" max="6945" width="1.140625" style="51" customWidth="1"/>
    <col min="6946" max="6946" width="42" style="51" customWidth="1"/>
    <col min="6947" max="6947" width="9.140625" style="51" customWidth="1"/>
    <col min="6948" max="7124" width="9.140625" style="51"/>
    <col min="7125" max="7125" width="1.140625" style="51" customWidth="1"/>
    <col min="7126" max="7126" width="29.42578125" style="51" bestFit="1" customWidth="1"/>
    <col min="7127" max="7127" width="82.42578125" style="51" customWidth="1"/>
    <col min="7128" max="7128" width="11" style="51" bestFit="1" customWidth="1"/>
    <col min="7129" max="7129" width="1.140625" style="51" customWidth="1"/>
    <col min="7130" max="7130" width="15.5703125" style="51" customWidth="1"/>
    <col min="7131" max="7131" width="7.7109375" style="51" customWidth="1"/>
    <col min="7132" max="7132" width="1.140625" style="51" customWidth="1"/>
    <col min="7133" max="7133" width="7.7109375" style="51" customWidth="1"/>
    <col min="7134" max="7134" width="72.28515625" style="51" customWidth="1"/>
    <col min="7135" max="7135" width="1.140625" style="51" customWidth="1"/>
    <col min="7136" max="7136" width="15.5703125" style="51" customWidth="1"/>
    <col min="7137" max="7137" width="7.7109375" style="51" customWidth="1"/>
    <col min="7138" max="7138" width="1.140625" style="51" customWidth="1"/>
    <col min="7139" max="7139" width="7.7109375" style="51" customWidth="1"/>
    <col min="7140" max="7140" width="72.28515625" style="51" customWidth="1"/>
    <col min="7141" max="7141" width="1.140625" style="51" customWidth="1"/>
    <col min="7142" max="7142" width="15.5703125" style="51" customWidth="1"/>
    <col min="7143" max="7143" width="7.7109375" style="51" customWidth="1"/>
    <col min="7144" max="7144" width="1.140625" style="51" customWidth="1"/>
    <col min="7145" max="7145" width="7.7109375" style="51" customWidth="1"/>
    <col min="7146" max="7146" width="72.28515625" style="51" customWidth="1"/>
    <col min="7147" max="7147" width="1.140625" style="51" customWidth="1"/>
    <col min="7148" max="7148" width="15.5703125" style="51" customWidth="1"/>
    <col min="7149" max="7149" width="7.7109375" style="51" customWidth="1"/>
    <col min="7150" max="7150" width="1.140625" style="51" customWidth="1"/>
    <col min="7151" max="7151" width="7.7109375" style="51" customWidth="1"/>
    <col min="7152" max="7152" width="72.28515625" style="51" customWidth="1"/>
    <col min="7153" max="7153" width="1.140625" style="51" customWidth="1"/>
    <col min="7154" max="7154" width="15.5703125" style="51" customWidth="1"/>
    <col min="7155" max="7155" width="7.7109375" style="51" customWidth="1"/>
    <col min="7156" max="7156" width="1.140625" style="51" customWidth="1"/>
    <col min="7157" max="7157" width="7.7109375" style="51" customWidth="1"/>
    <col min="7158" max="7158" width="72.28515625" style="51" customWidth="1"/>
    <col min="7159" max="7159" width="1.140625" style="51" customWidth="1"/>
    <col min="7160" max="7160" width="15.5703125" style="51" customWidth="1"/>
    <col min="7161" max="7161" width="7.7109375" style="51" customWidth="1"/>
    <col min="7162" max="7162" width="1.140625" style="51" customWidth="1"/>
    <col min="7163" max="7163" width="7.7109375" style="51" customWidth="1"/>
    <col min="7164" max="7164" width="72.28515625" style="51" customWidth="1"/>
    <col min="7165" max="7165" width="1.140625" style="51" customWidth="1"/>
    <col min="7166" max="7166" width="15.5703125" style="51" customWidth="1"/>
    <col min="7167" max="7167" width="7.7109375" style="51" customWidth="1"/>
    <col min="7168" max="7168" width="1.140625" style="51" customWidth="1"/>
    <col min="7169" max="7169" width="7.7109375" style="51" customWidth="1"/>
    <col min="7170" max="7170" width="72.28515625" style="51" customWidth="1"/>
    <col min="7171" max="7171" width="1.140625" style="51" customWidth="1"/>
    <col min="7172" max="7172" width="15.5703125" style="51" customWidth="1"/>
    <col min="7173" max="7173" width="7.7109375" style="51" customWidth="1"/>
    <col min="7174" max="7174" width="1.140625" style="51" customWidth="1"/>
    <col min="7175" max="7175" width="7.7109375" style="51" customWidth="1"/>
    <col min="7176" max="7176" width="72.28515625" style="51" customWidth="1"/>
    <col min="7177" max="7177" width="1.140625" style="51" customWidth="1"/>
    <col min="7178" max="7178" width="15.5703125" style="51" customWidth="1"/>
    <col min="7179" max="7179" width="7.7109375" style="51" customWidth="1"/>
    <col min="7180" max="7180" width="1.140625" style="51" customWidth="1"/>
    <col min="7181" max="7181" width="7.7109375" style="51" customWidth="1"/>
    <col min="7182" max="7182" width="72.28515625" style="51" customWidth="1"/>
    <col min="7183" max="7183" width="1.140625" style="51" customWidth="1"/>
    <col min="7184" max="7184" width="15.5703125" style="51" customWidth="1"/>
    <col min="7185" max="7185" width="7.7109375" style="51" customWidth="1"/>
    <col min="7186" max="7186" width="1.140625" style="51" customWidth="1"/>
    <col min="7187" max="7187" width="7.7109375" style="51" customWidth="1"/>
    <col min="7188" max="7188" width="72.28515625" style="51" customWidth="1"/>
    <col min="7189" max="7189" width="1.140625" style="51" customWidth="1"/>
    <col min="7190" max="7190" width="15.5703125" style="51" customWidth="1"/>
    <col min="7191" max="7191" width="7.7109375" style="51" customWidth="1"/>
    <col min="7192" max="7192" width="1.140625" style="51" customWidth="1"/>
    <col min="7193" max="7193" width="7.7109375" style="51" customWidth="1"/>
    <col min="7194" max="7194" width="72.28515625" style="51" customWidth="1"/>
    <col min="7195" max="7195" width="1.140625" style="51" customWidth="1"/>
    <col min="7196" max="7196" width="15.5703125" style="51" customWidth="1"/>
    <col min="7197" max="7197" width="7.7109375" style="51" customWidth="1"/>
    <col min="7198" max="7198" width="1.140625" style="51" customWidth="1"/>
    <col min="7199" max="7199" width="7.7109375" style="51" customWidth="1"/>
    <col min="7200" max="7200" width="72.28515625" style="51" customWidth="1"/>
    <col min="7201" max="7201" width="1.140625" style="51" customWidth="1"/>
    <col min="7202" max="7202" width="42" style="51" customWidth="1"/>
    <col min="7203" max="7203" width="9.140625" style="51" customWidth="1"/>
    <col min="7204" max="7380" width="9.140625" style="51"/>
    <col min="7381" max="7381" width="1.140625" style="51" customWidth="1"/>
    <col min="7382" max="7382" width="29.42578125" style="51" bestFit="1" customWidth="1"/>
    <col min="7383" max="7383" width="82.42578125" style="51" customWidth="1"/>
    <col min="7384" max="7384" width="11" style="51" bestFit="1" customWidth="1"/>
    <col min="7385" max="7385" width="1.140625" style="51" customWidth="1"/>
    <col min="7386" max="7386" width="15.5703125" style="51" customWidth="1"/>
    <col min="7387" max="7387" width="7.7109375" style="51" customWidth="1"/>
    <col min="7388" max="7388" width="1.140625" style="51" customWidth="1"/>
    <col min="7389" max="7389" width="7.7109375" style="51" customWidth="1"/>
    <col min="7390" max="7390" width="72.28515625" style="51" customWidth="1"/>
    <col min="7391" max="7391" width="1.140625" style="51" customWidth="1"/>
    <col min="7392" max="7392" width="15.5703125" style="51" customWidth="1"/>
    <col min="7393" max="7393" width="7.7109375" style="51" customWidth="1"/>
    <col min="7394" max="7394" width="1.140625" style="51" customWidth="1"/>
    <col min="7395" max="7395" width="7.7109375" style="51" customWidth="1"/>
    <col min="7396" max="7396" width="72.28515625" style="51" customWidth="1"/>
    <col min="7397" max="7397" width="1.140625" style="51" customWidth="1"/>
    <col min="7398" max="7398" width="15.5703125" style="51" customWidth="1"/>
    <col min="7399" max="7399" width="7.7109375" style="51" customWidth="1"/>
    <col min="7400" max="7400" width="1.140625" style="51" customWidth="1"/>
    <col min="7401" max="7401" width="7.7109375" style="51" customWidth="1"/>
    <col min="7402" max="7402" width="72.28515625" style="51" customWidth="1"/>
    <col min="7403" max="7403" width="1.140625" style="51" customWidth="1"/>
    <col min="7404" max="7404" width="15.5703125" style="51" customWidth="1"/>
    <col min="7405" max="7405" width="7.7109375" style="51" customWidth="1"/>
    <col min="7406" max="7406" width="1.140625" style="51" customWidth="1"/>
    <col min="7407" max="7407" width="7.7109375" style="51" customWidth="1"/>
    <col min="7408" max="7408" width="72.28515625" style="51" customWidth="1"/>
    <col min="7409" max="7409" width="1.140625" style="51" customWidth="1"/>
    <col min="7410" max="7410" width="15.5703125" style="51" customWidth="1"/>
    <col min="7411" max="7411" width="7.7109375" style="51" customWidth="1"/>
    <col min="7412" max="7412" width="1.140625" style="51" customWidth="1"/>
    <col min="7413" max="7413" width="7.7109375" style="51" customWidth="1"/>
    <col min="7414" max="7414" width="72.28515625" style="51" customWidth="1"/>
    <col min="7415" max="7415" width="1.140625" style="51" customWidth="1"/>
    <col min="7416" max="7416" width="15.5703125" style="51" customWidth="1"/>
    <col min="7417" max="7417" width="7.7109375" style="51" customWidth="1"/>
    <col min="7418" max="7418" width="1.140625" style="51" customWidth="1"/>
    <col min="7419" max="7419" width="7.7109375" style="51" customWidth="1"/>
    <col min="7420" max="7420" width="72.28515625" style="51" customWidth="1"/>
    <col min="7421" max="7421" width="1.140625" style="51" customWidth="1"/>
    <col min="7422" max="7422" width="15.5703125" style="51" customWidth="1"/>
    <col min="7423" max="7423" width="7.7109375" style="51" customWidth="1"/>
    <col min="7424" max="7424" width="1.140625" style="51" customWidth="1"/>
    <col min="7425" max="7425" width="7.7109375" style="51" customWidth="1"/>
    <col min="7426" max="7426" width="72.28515625" style="51" customWidth="1"/>
    <col min="7427" max="7427" width="1.140625" style="51" customWidth="1"/>
    <col min="7428" max="7428" width="15.5703125" style="51" customWidth="1"/>
    <col min="7429" max="7429" width="7.7109375" style="51" customWidth="1"/>
    <col min="7430" max="7430" width="1.140625" style="51" customWidth="1"/>
    <col min="7431" max="7431" width="7.7109375" style="51" customWidth="1"/>
    <col min="7432" max="7432" width="72.28515625" style="51" customWidth="1"/>
    <col min="7433" max="7433" width="1.140625" style="51" customWidth="1"/>
    <col min="7434" max="7434" width="15.5703125" style="51" customWidth="1"/>
    <col min="7435" max="7435" width="7.7109375" style="51" customWidth="1"/>
    <col min="7436" max="7436" width="1.140625" style="51" customWidth="1"/>
    <col min="7437" max="7437" width="7.7109375" style="51" customWidth="1"/>
    <col min="7438" max="7438" width="72.28515625" style="51" customWidth="1"/>
    <col min="7439" max="7439" width="1.140625" style="51" customWidth="1"/>
    <col min="7440" max="7440" width="15.5703125" style="51" customWidth="1"/>
    <col min="7441" max="7441" width="7.7109375" style="51" customWidth="1"/>
    <col min="7442" max="7442" width="1.140625" style="51" customWidth="1"/>
    <col min="7443" max="7443" width="7.7109375" style="51" customWidth="1"/>
    <col min="7444" max="7444" width="72.28515625" style="51" customWidth="1"/>
    <col min="7445" max="7445" width="1.140625" style="51" customWidth="1"/>
    <col min="7446" max="7446" width="15.5703125" style="51" customWidth="1"/>
    <col min="7447" max="7447" width="7.7109375" style="51" customWidth="1"/>
    <col min="7448" max="7448" width="1.140625" style="51" customWidth="1"/>
    <col min="7449" max="7449" width="7.7109375" style="51" customWidth="1"/>
    <col min="7450" max="7450" width="72.28515625" style="51" customWidth="1"/>
    <col min="7451" max="7451" width="1.140625" style="51" customWidth="1"/>
    <col min="7452" max="7452" width="15.5703125" style="51" customWidth="1"/>
    <col min="7453" max="7453" width="7.7109375" style="51" customWidth="1"/>
    <col min="7454" max="7454" width="1.140625" style="51" customWidth="1"/>
    <col min="7455" max="7455" width="7.7109375" style="51" customWidth="1"/>
    <col min="7456" max="7456" width="72.28515625" style="51" customWidth="1"/>
    <col min="7457" max="7457" width="1.140625" style="51" customWidth="1"/>
    <col min="7458" max="7458" width="42" style="51" customWidth="1"/>
    <col min="7459" max="7459" width="9.140625" style="51" customWidth="1"/>
    <col min="7460" max="7636" width="9.140625" style="51"/>
    <col min="7637" max="7637" width="1.140625" style="51" customWidth="1"/>
    <col min="7638" max="7638" width="29.42578125" style="51" bestFit="1" customWidth="1"/>
    <col min="7639" max="7639" width="82.42578125" style="51" customWidth="1"/>
    <col min="7640" max="7640" width="11" style="51" bestFit="1" customWidth="1"/>
    <col min="7641" max="7641" width="1.140625" style="51" customWidth="1"/>
    <col min="7642" max="7642" width="15.5703125" style="51" customWidth="1"/>
    <col min="7643" max="7643" width="7.7109375" style="51" customWidth="1"/>
    <col min="7644" max="7644" width="1.140625" style="51" customWidth="1"/>
    <col min="7645" max="7645" width="7.7109375" style="51" customWidth="1"/>
    <col min="7646" max="7646" width="72.28515625" style="51" customWidth="1"/>
    <col min="7647" max="7647" width="1.140625" style="51" customWidth="1"/>
    <col min="7648" max="7648" width="15.5703125" style="51" customWidth="1"/>
    <col min="7649" max="7649" width="7.7109375" style="51" customWidth="1"/>
    <col min="7650" max="7650" width="1.140625" style="51" customWidth="1"/>
    <col min="7651" max="7651" width="7.7109375" style="51" customWidth="1"/>
    <col min="7652" max="7652" width="72.28515625" style="51" customWidth="1"/>
    <col min="7653" max="7653" width="1.140625" style="51" customWidth="1"/>
    <col min="7654" max="7654" width="15.5703125" style="51" customWidth="1"/>
    <col min="7655" max="7655" width="7.7109375" style="51" customWidth="1"/>
    <col min="7656" max="7656" width="1.140625" style="51" customWidth="1"/>
    <col min="7657" max="7657" width="7.7109375" style="51" customWidth="1"/>
    <col min="7658" max="7658" width="72.28515625" style="51" customWidth="1"/>
    <col min="7659" max="7659" width="1.140625" style="51" customWidth="1"/>
    <col min="7660" max="7660" width="15.5703125" style="51" customWidth="1"/>
    <col min="7661" max="7661" width="7.7109375" style="51" customWidth="1"/>
    <col min="7662" max="7662" width="1.140625" style="51" customWidth="1"/>
    <col min="7663" max="7663" width="7.7109375" style="51" customWidth="1"/>
    <col min="7664" max="7664" width="72.28515625" style="51" customWidth="1"/>
    <col min="7665" max="7665" width="1.140625" style="51" customWidth="1"/>
    <col min="7666" max="7666" width="15.5703125" style="51" customWidth="1"/>
    <col min="7667" max="7667" width="7.7109375" style="51" customWidth="1"/>
    <col min="7668" max="7668" width="1.140625" style="51" customWidth="1"/>
    <col min="7669" max="7669" width="7.7109375" style="51" customWidth="1"/>
    <col min="7670" max="7670" width="72.28515625" style="51" customWidth="1"/>
    <col min="7671" max="7671" width="1.140625" style="51" customWidth="1"/>
    <col min="7672" max="7672" width="15.5703125" style="51" customWidth="1"/>
    <col min="7673" max="7673" width="7.7109375" style="51" customWidth="1"/>
    <col min="7674" max="7674" width="1.140625" style="51" customWidth="1"/>
    <col min="7675" max="7675" width="7.7109375" style="51" customWidth="1"/>
    <col min="7676" max="7676" width="72.28515625" style="51" customWidth="1"/>
    <col min="7677" max="7677" width="1.140625" style="51" customWidth="1"/>
    <col min="7678" max="7678" width="15.5703125" style="51" customWidth="1"/>
    <col min="7679" max="7679" width="7.7109375" style="51" customWidth="1"/>
    <col min="7680" max="7680" width="1.140625" style="51" customWidth="1"/>
    <col min="7681" max="7681" width="7.7109375" style="51" customWidth="1"/>
    <col min="7682" max="7682" width="72.28515625" style="51" customWidth="1"/>
    <col min="7683" max="7683" width="1.140625" style="51" customWidth="1"/>
    <col min="7684" max="7684" width="15.5703125" style="51" customWidth="1"/>
    <col min="7685" max="7685" width="7.7109375" style="51" customWidth="1"/>
    <col min="7686" max="7686" width="1.140625" style="51" customWidth="1"/>
    <col min="7687" max="7687" width="7.7109375" style="51" customWidth="1"/>
    <col min="7688" max="7688" width="72.28515625" style="51" customWidth="1"/>
    <col min="7689" max="7689" width="1.140625" style="51" customWidth="1"/>
    <col min="7690" max="7690" width="15.5703125" style="51" customWidth="1"/>
    <col min="7691" max="7691" width="7.7109375" style="51" customWidth="1"/>
    <col min="7692" max="7692" width="1.140625" style="51" customWidth="1"/>
    <col min="7693" max="7693" width="7.7109375" style="51" customWidth="1"/>
    <col min="7694" max="7694" width="72.28515625" style="51" customWidth="1"/>
    <col min="7695" max="7695" width="1.140625" style="51" customWidth="1"/>
    <col min="7696" max="7696" width="15.5703125" style="51" customWidth="1"/>
    <col min="7697" max="7697" width="7.7109375" style="51" customWidth="1"/>
    <col min="7698" max="7698" width="1.140625" style="51" customWidth="1"/>
    <col min="7699" max="7699" width="7.7109375" style="51" customWidth="1"/>
    <col min="7700" max="7700" width="72.28515625" style="51" customWidth="1"/>
    <col min="7701" max="7701" width="1.140625" style="51" customWidth="1"/>
    <col min="7702" max="7702" width="15.5703125" style="51" customWidth="1"/>
    <col min="7703" max="7703" width="7.7109375" style="51" customWidth="1"/>
    <col min="7704" max="7704" width="1.140625" style="51" customWidth="1"/>
    <col min="7705" max="7705" width="7.7109375" style="51" customWidth="1"/>
    <col min="7706" max="7706" width="72.28515625" style="51" customWidth="1"/>
    <col min="7707" max="7707" width="1.140625" style="51" customWidth="1"/>
    <col min="7708" max="7708" width="15.5703125" style="51" customWidth="1"/>
    <col min="7709" max="7709" width="7.7109375" style="51" customWidth="1"/>
    <col min="7710" max="7710" width="1.140625" style="51" customWidth="1"/>
    <col min="7711" max="7711" width="7.7109375" style="51" customWidth="1"/>
    <col min="7712" max="7712" width="72.28515625" style="51" customWidth="1"/>
    <col min="7713" max="7713" width="1.140625" style="51" customWidth="1"/>
    <col min="7714" max="7714" width="42" style="51" customWidth="1"/>
    <col min="7715" max="7715" width="9.140625" style="51" customWidth="1"/>
    <col min="7716" max="7892" width="9.140625" style="51"/>
    <col min="7893" max="7893" width="1.140625" style="51" customWidth="1"/>
    <col min="7894" max="7894" width="29.42578125" style="51" bestFit="1" customWidth="1"/>
    <col min="7895" max="7895" width="82.42578125" style="51" customWidth="1"/>
    <col min="7896" max="7896" width="11" style="51" bestFit="1" customWidth="1"/>
    <col min="7897" max="7897" width="1.140625" style="51" customWidth="1"/>
    <col min="7898" max="7898" width="15.5703125" style="51" customWidth="1"/>
    <col min="7899" max="7899" width="7.7109375" style="51" customWidth="1"/>
    <col min="7900" max="7900" width="1.140625" style="51" customWidth="1"/>
    <col min="7901" max="7901" width="7.7109375" style="51" customWidth="1"/>
    <col min="7902" max="7902" width="72.28515625" style="51" customWidth="1"/>
    <col min="7903" max="7903" width="1.140625" style="51" customWidth="1"/>
    <col min="7904" max="7904" width="15.5703125" style="51" customWidth="1"/>
    <col min="7905" max="7905" width="7.7109375" style="51" customWidth="1"/>
    <col min="7906" max="7906" width="1.140625" style="51" customWidth="1"/>
    <col min="7907" max="7907" width="7.7109375" style="51" customWidth="1"/>
    <col min="7908" max="7908" width="72.28515625" style="51" customWidth="1"/>
    <col min="7909" max="7909" width="1.140625" style="51" customWidth="1"/>
    <col min="7910" max="7910" width="15.5703125" style="51" customWidth="1"/>
    <col min="7911" max="7911" width="7.7109375" style="51" customWidth="1"/>
    <col min="7912" max="7912" width="1.140625" style="51" customWidth="1"/>
    <col min="7913" max="7913" width="7.7109375" style="51" customWidth="1"/>
    <col min="7914" max="7914" width="72.28515625" style="51" customWidth="1"/>
    <col min="7915" max="7915" width="1.140625" style="51" customWidth="1"/>
    <col min="7916" max="7916" width="15.5703125" style="51" customWidth="1"/>
    <col min="7917" max="7917" width="7.7109375" style="51" customWidth="1"/>
    <col min="7918" max="7918" width="1.140625" style="51" customWidth="1"/>
    <col min="7919" max="7919" width="7.7109375" style="51" customWidth="1"/>
    <col min="7920" max="7920" width="72.28515625" style="51" customWidth="1"/>
    <col min="7921" max="7921" width="1.140625" style="51" customWidth="1"/>
    <col min="7922" max="7922" width="15.5703125" style="51" customWidth="1"/>
    <col min="7923" max="7923" width="7.7109375" style="51" customWidth="1"/>
    <col min="7924" max="7924" width="1.140625" style="51" customWidth="1"/>
    <col min="7925" max="7925" width="7.7109375" style="51" customWidth="1"/>
    <col min="7926" max="7926" width="72.28515625" style="51" customWidth="1"/>
    <col min="7927" max="7927" width="1.140625" style="51" customWidth="1"/>
    <col min="7928" max="7928" width="15.5703125" style="51" customWidth="1"/>
    <col min="7929" max="7929" width="7.7109375" style="51" customWidth="1"/>
    <col min="7930" max="7930" width="1.140625" style="51" customWidth="1"/>
    <col min="7931" max="7931" width="7.7109375" style="51" customWidth="1"/>
    <col min="7932" max="7932" width="72.28515625" style="51" customWidth="1"/>
    <col min="7933" max="7933" width="1.140625" style="51" customWidth="1"/>
    <col min="7934" max="7934" width="15.5703125" style="51" customWidth="1"/>
    <col min="7935" max="7935" width="7.7109375" style="51" customWidth="1"/>
    <col min="7936" max="7936" width="1.140625" style="51" customWidth="1"/>
    <col min="7937" max="7937" width="7.7109375" style="51" customWidth="1"/>
    <col min="7938" max="7938" width="72.28515625" style="51" customWidth="1"/>
    <col min="7939" max="7939" width="1.140625" style="51" customWidth="1"/>
    <col min="7940" max="7940" width="15.5703125" style="51" customWidth="1"/>
    <col min="7941" max="7941" width="7.7109375" style="51" customWidth="1"/>
    <col min="7942" max="7942" width="1.140625" style="51" customWidth="1"/>
    <col min="7943" max="7943" width="7.7109375" style="51" customWidth="1"/>
    <col min="7944" max="7944" width="72.28515625" style="51" customWidth="1"/>
    <col min="7945" max="7945" width="1.140625" style="51" customWidth="1"/>
    <col min="7946" max="7946" width="15.5703125" style="51" customWidth="1"/>
    <col min="7947" max="7947" width="7.7109375" style="51" customWidth="1"/>
    <col min="7948" max="7948" width="1.140625" style="51" customWidth="1"/>
    <col min="7949" max="7949" width="7.7109375" style="51" customWidth="1"/>
    <col min="7950" max="7950" width="72.28515625" style="51" customWidth="1"/>
    <col min="7951" max="7951" width="1.140625" style="51" customWidth="1"/>
    <col min="7952" max="7952" width="15.5703125" style="51" customWidth="1"/>
    <col min="7953" max="7953" width="7.7109375" style="51" customWidth="1"/>
    <col min="7954" max="7954" width="1.140625" style="51" customWidth="1"/>
    <col min="7955" max="7955" width="7.7109375" style="51" customWidth="1"/>
    <col min="7956" max="7956" width="72.28515625" style="51" customWidth="1"/>
    <col min="7957" max="7957" width="1.140625" style="51" customWidth="1"/>
    <col min="7958" max="7958" width="15.5703125" style="51" customWidth="1"/>
    <col min="7959" max="7959" width="7.7109375" style="51" customWidth="1"/>
    <col min="7960" max="7960" width="1.140625" style="51" customWidth="1"/>
    <col min="7961" max="7961" width="7.7109375" style="51" customWidth="1"/>
    <col min="7962" max="7962" width="72.28515625" style="51" customWidth="1"/>
    <col min="7963" max="7963" width="1.140625" style="51" customWidth="1"/>
    <col min="7964" max="7964" width="15.5703125" style="51" customWidth="1"/>
    <col min="7965" max="7965" width="7.7109375" style="51" customWidth="1"/>
    <col min="7966" max="7966" width="1.140625" style="51" customWidth="1"/>
    <col min="7967" max="7967" width="7.7109375" style="51" customWidth="1"/>
    <col min="7968" max="7968" width="72.28515625" style="51" customWidth="1"/>
    <col min="7969" max="7969" width="1.140625" style="51" customWidth="1"/>
    <col min="7970" max="7970" width="42" style="51" customWidth="1"/>
    <col min="7971" max="7971" width="9.140625" style="51" customWidth="1"/>
    <col min="7972" max="8148" width="9.140625" style="51"/>
    <col min="8149" max="8149" width="1.140625" style="51" customWidth="1"/>
    <col min="8150" max="8150" width="29.42578125" style="51" bestFit="1" customWidth="1"/>
    <col min="8151" max="8151" width="82.42578125" style="51" customWidth="1"/>
    <col min="8152" max="8152" width="11" style="51" bestFit="1" customWidth="1"/>
    <col min="8153" max="8153" width="1.140625" style="51" customWidth="1"/>
    <col min="8154" max="8154" width="15.5703125" style="51" customWidth="1"/>
    <col min="8155" max="8155" width="7.7109375" style="51" customWidth="1"/>
    <col min="8156" max="8156" width="1.140625" style="51" customWidth="1"/>
    <col min="8157" max="8157" width="7.7109375" style="51" customWidth="1"/>
    <col min="8158" max="8158" width="72.28515625" style="51" customWidth="1"/>
    <col min="8159" max="8159" width="1.140625" style="51" customWidth="1"/>
    <col min="8160" max="8160" width="15.5703125" style="51" customWidth="1"/>
    <col min="8161" max="8161" width="7.7109375" style="51" customWidth="1"/>
    <col min="8162" max="8162" width="1.140625" style="51" customWidth="1"/>
    <col min="8163" max="8163" width="7.7109375" style="51" customWidth="1"/>
    <col min="8164" max="8164" width="72.28515625" style="51" customWidth="1"/>
    <col min="8165" max="8165" width="1.140625" style="51" customWidth="1"/>
    <col min="8166" max="8166" width="15.5703125" style="51" customWidth="1"/>
    <col min="8167" max="8167" width="7.7109375" style="51" customWidth="1"/>
    <col min="8168" max="8168" width="1.140625" style="51" customWidth="1"/>
    <col min="8169" max="8169" width="7.7109375" style="51" customWidth="1"/>
    <col min="8170" max="8170" width="72.28515625" style="51" customWidth="1"/>
    <col min="8171" max="8171" width="1.140625" style="51" customWidth="1"/>
    <col min="8172" max="8172" width="15.5703125" style="51" customWidth="1"/>
    <col min="8173" max="8173" width="7.7109375" style="51" customWidth="1"/>
    <col min="8174" max="8174" width="1.140625" style="51" customWidth="1"/>
    <col min="8175" max="8175" width="7.7109375" style="51" customWidth="1"/>
    <col min="8176" max="8176" width="72.28515625" style="51" customWidth="1"/>
    <col min="8177" max="8177" width="1.140625" style="51" customWidth="1"/>
    <col min="8178" max="8178" width="15.5703125" style="51" customWidth="1"/>
    <col min="8179" max="8179" width="7.7109375" style="51" customWidth="1"/>
    <col min="8180" max="8180" width="1.140625" style="51" customWidth="1"/>
    <col min="8181" max="8181" width="7.7109375" style="51" customWidth="1"/>
    <col min="8182" max="8182" width="72.28515625" style="51" customWidth="1"/>
    <col min="8183" max="8183" width="1.140625" style="51" customWidth="1"/>
    <col min="8184" max="8184" width="15.5703125" style="51" customWidth="1"/>
    <col min="8185" max="8185" width="7.7109375" style="51" customWidth="1"/>
    <col min="8186" max="8186" width="1.140625" style="51" customWidth="1"/>
    <col min="8187" max="8187" width="7.7109375" style="51" customWidth="1"/>
    <col min="8188" max="8188" width="72.28515625" style="51" customWidth="1"/>
    <col min="8189" max="8189" width="1.140625" style="51" customWidth="1"/>
    <col min="8190" max="8190" width="15.5703125" style="51" customWidth="1"/>
    <col min="8191" max="8191" width="7.7109375" style="51" customWidth="1"/>
    <col min="8192" max="8192" width="1.140625" style="51" customWidth="1"/>
    <col min="8193" max="8193" width="7.7109375" style="51" customWidth="1"/>
    <col min="8194" max="8194" width="72.28515625" style="51" customWidth="1"/>
    <col min="8195" max="8195" width="1.140625" style="51" customWidth="1"/>
    <col min="8196" max="8196" width="15.5703125" style="51" customWidth="1"/>
    <col min="8197" max="8197" width="7.7109375" style="51" customWidth="1"/>
    <col min="8198" max="8198" width="1.140625" style="51" customWidth="1"/>
    <col min="8199" max="8199" width="7.7109375" style="51" customWidth="1"/>
    <col min="8200" max="8200" width="72.28515625" style="51" customWidth="1"/>
    <col min="8201" max="8201" width="1.140625" style="51" customWidth="1"/>
    <col min="8202" max="8202" width="15.5703125" style="51" customWidth="1"/>
    <col min="8203" max="8203" width="7.7109375" style="51" customWidth="1"/>
    <col min="8204" max="8204" width="1.140625" style="51" customWidth="1"/>
    <col min="8205" max="8205" width="7.7109375" style="51" customWidth="1"/>
    <col min="8206" max="8206" width="72.28515625" style="51" customWidth="1"/>
    <col min="8207" max="8207" width="1.140625" style="51" customWidth="1"/>
    <col min="8208" max="8208" width="15.5703125" style="51" customWidth="1"/>
    <col min="8209" max="8209" width="7.7109375" style="51" customWidth="1"/>
    <col min="8210" max="8210" width="1.140625" style="51" customWidth="1"/>
    <col min="8211" max="8211" width="7.7109375" style="51" customWidth="1"/>
    <col min="8212" max="8212" width="72.28515625" style="51" customWidth="1"/>
    <col min="8213" max="8213" width="1.140625" style="51" customWidth="1"/>
    <col min="8214" max="8214" width="15.5703125" style="51" customWidth="1"/>
    <col min="8215" max="8215" width="7.7109375" style="51" customWidth="1"/>
    <col min="8216" max="8216" width="1.140625" style="51" customWidth="1"/>
    <col min="8217" max="8217" width="7.7109375" style="51" customWidth="1"/>
    <col min="8218" max="8218" width="72.28515625" style="51" customWidth="1"/>
    <col min="8219" max="8219" width="1.140625" style="51" customWidth="1"/>
    <col min="8220" max="8220" width="15.5703125" style="51" customWidth="1"/>
    <col min="8221" max="8221" width="7.7109375" style="51" customWidth="1"/>
    <col min="8222" max="8222" width="1.140625" style="51" customWidth="1"/>
    <col min="8223" max="8223" width="7.7109375" style="51" customWidth="1"/>
    <col min="8224" max="8224" width="72.28515625" style="51" customWidth="1"/>
    <col min="8225" max="8225" width="1.140625" style="51" customWidth="1"/>
    <col min="8226" max="8226" width="42" style="51" customWidth="1"/>
    <col min="8227" max="8227" width="9.140625" style="51" customWidth="1"/>
    <col min="8228" max="8404" width="9.140625" style="51"/>
    <col min="8405" max="8405" width="1.140625" style="51" customWidth="1"/>
    <col min="8406" max="8406" width="29.42578125" style="51" bestFit="1" customWidth="1"/>
    <col min="8407" max="8407" width="82.42578125" style="51" customWidth="1"/>
    <col min="8408" max="8408" width="11" style="51" bestFit="1" customWidth="1"/>
    <col min="8409" max="8409" width="1.140625" style="51" customWidth="1"/>
    <col min="8410" max="8410" width="15.5703125" style="51" customWidth="1"/>
    <col min="8411" max="8411" width="7.7109375" style="51" customWidth="1"/>
    <col min="8412" max="8412" width="1.140625" style="51" customWidth="1"/>
    <col min="8413" max="8413" width="7.7109375" style="51" customWidth="1"/>
    <col min="8414" max="8414" width="72.28515625" style="51" customWidth="1"/>
    <col min="8415" max="8415" width="1.140625" style="51" customWidth="1"/>
    <col min="8416" max="8416" width="15.5703125" style="51" customWidth="1"/>
    <col min="8417" max="8417" width="7.7109375" style="51" customWidth="1"/>
    <col min="8418" max="8418" width="1.140625" style="51" customWidth="1"/>
    <col min="8419" max="8419" width="7.7109375" style="51" customWidth="1"/>
    <col min="8420" max="8420" width="72.28515625" style="51" customWidth="1"/>
    <col min="8421" max="8421" width="1.140625" style="51" customWidth="1"/>
    <col min="8422" max="8422" width="15.5703125" style="51" customWidth="1"/>
    <col min="8423" max="8423" width="7.7109375" style="51" customWidth="1"/>
    <col min="8424" max="8424" width="1.140625" style="51" customWidth="1"/>
    <col min="8425" max="8425" width="7.7109375" style="51" customWidth="1"/>
    <col min="8426" max="8426" width="72.28515625" style="51" customWidth="1"/>
    <col min="8427" max="8427" width="1.140625" style="51" customWidth="1"/>
    <col min="8428" max="8428" width="15.5703125" style="51" customWidth="1"/>
    <col min="8429" max="8429" width="7.7109375" style="51" customWidth="1"/>
    <col min="8430" max="8430" width="1.140625" style="51" customWidth="1"/>
    <col min="8431" max="8431" width="7.7109375" style="51" customWidth="1"/>
    <col min="8432" max="8432" width="72.28515625" style="51" customWidth="1"/>
    <col min="8433" max="8433" width="1.140625" style="51" customWidth="1"/>
    <col min="8434" max="8434" width="15.5703125" style="51" customWidth="1"/>
    <col min="8435" max="8435" width="7.7109375" style="51" customWidth="1"/>
    <col min="8436" max="8436" width="1.140625" style="51" customWidth="1"/>
    <col min="8437" max="8437" width="7.7109375" style="51" customWidth="1"/>
    <col min="8438" max="8438" width="72.28515625" style="51" customWidth="1"/>
    <col min="8439" max="8439" width="1.140625" style="51" customWidth="1"/>
    <col min="8440" max="8440" width="15.5703125" style="51" customWidth="1"/>
    <col min="8441" max="8441" width="7.7109375" style="51" customWidth="1"/>
    <col min="8442" max="8442" width="1.140625" style="51" customWidth="1"/>
    <col min="8443" max="8443" width="7.7109375" style="51" customWidth="1"/>
    <col min="8444" max="8444" width="72.28515625" style="51" customWidth="1"/>
    <col min="8445" max="8445" width="1.140625" style="51" customWidth="1"/>
    <col min="8446" max="8446" width="15.5703125" style="51" customWidth="1"/>
    <col min="8447" max="8447" width="7.7109375" style="51" customWidth="1"/>
    <col min="8448" max="8448" width="1.140625" style="51" customWidth="1"/>
    <col min="8449" max="8449" width="7.7109375" style="51" customWidth="1"/>
    <col min="8450" max="8450" width="72.28515625" style="51" customWidth="1"/>
    <col min="8451" max="8451" width="1.140625" style="51" customWidth="1"/>
    <col min="8452" max="8452" width="15.5703125" style="51" customWidth="1"/>
    <col min="8453" max="8453" width="7.7109375" style="51" customWidth="1"/>
    <col min="8454" max="8454" width="1.140625" style="51" customWidth="1"/>
    <col min="8455" max="8455" width="7.7109375" style="51" customWidth="1"/>
    <col min="8456" max="8456" width="72.28515625" style="51" customWidth="1"/>
    <col min="8457" max="8457" width="1.140625" style="51" customWidth="1"/>
    <col min="8458" max="8458" width="15.5703125" style="51" customWidth="1"/>
    <col min="8459" max="8459" width="7.7109375" style="51" customWidth="1"/>
    <col min="8460" max="8460" width="1.140625" style="51" customWidth="1"/>
    <col min="8461" max="8461" width="7.7109375" style="51" customWidth="1"/>
    <col min="8462" max="8462" width="72.28515625" style="51" customWidth="1"/>
    <col min="8463" max="8463" width="1.140625" style="51" customWidth="1"/>
    <col min="8464" max="8464" width="15.5703125" style="51" customWidth="1"/>
    <col min="8465" max="8465" width="7.7109375" style="51" customWidth="1"/>
    <col min="8466" max="8466" width="1.140625" style="51" customWidth="1"/>
    <col min="8467" max="8467" width="7.7109375" style="51" customWidth="1"/>
    <col min="8468" max="8468" width="72.28515625" style="51" customWidth="1"/>
    <col min="8469" max="8469" width="1.140625" style="51" customWidth="1"/>
    <col min="8470" max="8470" width="15.5703125" style="51" customWidth="1"/>
    <col min="8471" max="8471" width="7.7109375" style="51" customWidth="1"/>
    <col min="8472" max="8472" width="1.140625" style="51" customWidth="1"/>
    <col min="8473" max="8473" width="7.7109375" style="51" customWidth="1"/>
    <col min="8474" max="8474" width="72.28515625" style="51" customWidth="1"/>
    <col min="8475" max="8475" width="1.140625" style="51" customWidth="1"/>
    <col min="8476" max="8476" width="15.5703125" style="51" customWidth="1"/>
    <col min="8477" max="8477" width="7.7109375" style="51" customWidth="1"/>
    <col min="8478" max="8478" width="1.140625" style="51" customWidth="1"/>
    <col min="8479" max="8479" width="7.7109375" style="51" customWidth="1"/>
    <col min="8480" max="8480" width="72.28515625" style="51" customWidth="1"/>
    <col min="8481" max="8481" width="1.140625" style="51" customWidth="1"/>
    <col min="8482" max="8482" width="42" style="51" customWidth="1"/>
    <col min="8483" max="8483" width="9.140625" style="51" customWidth="1"/>
    <col min="8484" max="8660" width="9.140625" style="51"/>
    <col min="8661" max="8661" width="1.140625" style="51" customWidth="1"/>
    <col min="8662" max="8662" width="29.42578125" style="51" bestFit="1" customWidth="1"/>
    <col min="8663" max="8663" width="82.42578125" style="51" customWidth="1"/>
    <col min="8664" max="8664" width="11" style="51" bestFit="1" customWidth="1"/>
    <col min="8665" max="8665" width="1.140625" style="51" customWidth="1"/>
    <col min="8666" max="8666" width="15.5703125" style="51" customWidth="1"/>
    <col min="8667" max="8667" width="7.7109375" style="51" customWidth="1"/>
    <col min="8668" max="8668" width="1.140625" style="51" customWidth="1"/>
    <col min="8669" max="8669" width="7.7109375" style="51" customWidth="1"/>
    <col min="8670" max="8670" width="72.28515625" style="51" customWidth="1"/>
    <col min="8671" max="8671" width="1.140625" style="51" customWidth="1"/>
    <col min="8672" max="8672" width="15.5703125" style="51" customWidth="1"/>
    <col min="8673" max="8673" width="7.7109375" style="51" customWidth="1"/>
    <col min="8674" max="8674" width="1.140625" style="51" customWidth="1"/>
    <col min="8675" max="8675" width="7.7109375" style="51" customWidth="1"/>
    <col min="8676" max="8676" width="72.28515625" style="51" customWidth="1"/>
    <col min="8677" max="8677" width="1.140625" style="51" customWidth="1"/>
    <col min="8678" max="8678" width="15.5703125" style="51" customWidth="1"/>
    <col min="8679" max="8679" width="7.7109375" style="51" customWidth="1"/>
    <col min="8680" max="8680" width="1.140625" style="51" customWidth="1"/>
    <col min="8681" max="8681" width="7.7109375" style="51" customWidth="1"/>
    <col min="8682" max="8682" width="72.28515625" style="51" customWidth="1"/>
    <col min="8683" max="8683" width="1.140625" style="51" customWidth="1"/>
    <col min="8684" max="8684" width="15.5703125" style="51" customWidth="1"/>
    <col min="8685" max="8685" width="7.7109375" style="51" customWidth="1"/>
    <col min="8686" max="8686" width="1.140625" style="51" customWidth="1"/>
    <col min="8687" max="8687" width="7.7109375" style="51" customWidth="1"/>
    <col min="8688" max="8688" width="72.28515625" style="51" customWidth="1"/>
    <col min="8689" max="8689" width="1.140625" style="51" customWidth="1"/>
    <col min="8690" max="8690" width="15.5703125" style="51" customWidth="1"/>
    <col min="8691" max="8691" width="7.7109375" style="51" customWidth="1"/>
    <col min="8692" max="8692" width="1.140625" style="51" customWidth="1"/>
    <col min="8693" max="8693" width="7.7109375" style="51" customWidth="1"/>
    <col min="8694" max="8694" width="72.28515625" style="51" customWidth="1"/>
    <col min="8695" max="8695" width="1.140625" style="51" customWidth="1"/>
    <col min="8696" max="8696" width="15.5703125" style="51" customWidth="1"/>
    <col min="8697" max="8697" width="7.7109375" style="51" customWidth="1"/>
    <col min="8698" max="8698" width="1.140625" style="51" customWidth="1"/>
    <col min="8699" max="8699" width="7.7109375" style="51" customWidth="1"/>
    <col min="8700" max="8700" width="72.28515625" style="51" customWidth="1"/>
    <col min="8701" max="8701" width="1.140625" style="51" customWidth="1"/>
    <col min="8702" max="8702" width="15.5703125" style="51" customWidth="1"/>
    <col min="8703" max="8703" width="7.7109375" style="51" customWidth="1"/>
    <col min="8704" max="8704" width="1.140625" style="51" customWidth="1"/>
    <col min="8705" max="8705" width="7.7109375" style="51" customWidth="1"/>
    <col min="8706" max="8706" width="72.28515625" style="51" customWidth="1"/>
    <col min="8707" max="8707" width="1.140625" style="51" customWidth="1"/>
    <col min="8708" max="8708" width="15.5703125" style="51" customWidth="1"/>
    <col min="8709" max="8709" width="7.7109375" style="51" customWidth="1"/>
    <col min="8710" max="8710" width="1.140625" style="51" customWidth="1"/>
    <col min="8711" max="8711" width="7.7109375" style="51" customWidth="1"/>
    <col min="8712" max="8712" width="72.28515625" style="51" customWidth="1"/>
    <col min="8713" max="8713" width="1.140625" style="51" customWidth="1"/>
    <col min="8714" max="8714" width="15.5703125" style="51" customWidth="1"/>
    <col min="8715" max="8715" width="7.7109375" style="51" customWidth="1"/>
    <col min="8716" max="8716" width="1.140625" style="51" customWidth="1"/>
    <col min="8717" max="8717" width="7.7109375" style="51" customWidth="1"/>
    <col min="8718" max="8718" width="72.28515625" style="51" customWidth="1"/>
    <col min="8719" max="8719" width="1.140625" style="51" customWidth="1"/>
    <col min="8720" max="8720" width="15.5703125" style="51" customWidth="1"/>
    <col min="8721" max="8721" width="7.7109375" style="51" customWidth="1"/>
    <col min="8722" max="8722" width="1.140625" style="51" customWidth="1"/>
    <col min="8723" max="8723" width="7.7109375" style="51" customWidth="1"/>
    <col min="8724" max="8724" width="72.28515625" style="51" customWidth="1"/>
    <col min="8725" max="8725" width="1.140625" style="51" customWidth="1"/>
    <col min="8726" max="8726" width="15.5703125" style="51" customWidth="1"/>
    <col min="8727" max="8727" width="7.7109375" style="51" customWidth="1"/>
    <col min="8728" max="8728" width="1.140625" style="51" customWidth="1"/>
    <col min="8729" max="8729" width="7.7109375" style="51" customWidth="1"/>
    <col min="8730" max="8730" width="72.28515625" style="51" customWidth="1"/>
    <col min="8731" max="8731" width="1.140625" style="51" customWidth="1"/>
    <col min="8732" max="8732" width="15.5703125" style="51" customWidth="1"/>
    <col min="8733" max="8733" width="7.7109375" style="51" customWidth="1"/>
    <col min="8734" max="8734" width="1.140625" style="51" customWidth="1"/>
    <col min="8735" max="8735" width="7.7109375" style="51" customWidth="1"/>
    <col min="8736" max="8736" width="72.28515625" style="51" customWidth="1"/>
    <col min="8737" max="8737" width="1.140625" style="51" customWidth="1"/>
    <col min="8738" max="8738" width="42" style="51" customWidth="1"/>
    <col min="8739" max="8739" width="9.140625" style="51" customWidth="1"/>
    <col min="8740" max="8916" width="9.140625" style="51"/>
    <col min="8917" max="8917" width="1.140625" style="51" customWidth="1"/>
    <col min="8918" max="8918" width="29.42578125" style="51" bestFit="1" customWidth="1"/>
    <col min="8919" max="8919" width="82.42578125" style="51" customWidth="1"/>
    <col min="8920" max="8920" width="11" style="51" bestFit="1" customWidth="1"/>
    <col min="8921" max="8921" width="1.140625" style="51" customWidth="1"/>
    <col min="8922" max="8922" width="15.5703125" style="51" customWidth="1"/>
    <col min="8923" max="8923" width="7.7109375" style="51" customWidth="1"/>
    <col min="8924" max="8924" width="1.140625" style="51" customWidth="1"/>
    <col min="8925" max="8925" width="7.7109375" style="51" customWidth="1"/>
    <col min="8926" max="8926" width="72.28515625" style="51" customWidth="1"/>
    <col min="8927" max="8927" width="1.140625" style="51" customWidth="1"/>
    <col min="8928" max="8928" width="15.5703125" style="51" customWidth="1"/>
    <col min="8929" max="8929" width="7.7109375" style="51" customWidth="1"/>
    <col min="8930" max="8930" width="1.140625" style="51" customWidth="1"/>
    <col min="8931" max="8931" width="7.7109375" style="51" customWidth="1"/>
    <col min="8932" max="8932" width="72.28515625" style="51" customWidth="1"/>
    <col min="8933" max="8933" width="1.140625" style="51" customWidth="1"/>
    <col min="8934" max="8934" width="15.5703125" style="51" customWidth="1"/>
    <col min="8935" max="8935" width="7.7109375" style="51" customWidth="1"/>
    <col min="8936" max="8936" width="1.140625" style="51" customWidth="1"/>
    <col min="8937" max="8937" width="7.7109375" style="51" customWidth="1"/>
    <col min="8938" max="8938" width="72.28515625" style="51" customWidth="1"/>
    <col min="8939" max="8939" width="1.140625" style="51" customWidth="1"/>
    <col min="8940" max="8940" width="15.5703125" style="51" customWidth="1"/>
    <col min="8941" max="8941" width="7.7109375" style="51" customWidth="1"/>
    <col min="8942" max="8942" width="1.140625" style="51" customWidth="1"/>
    <col min="8943" max="8943" width="7.7109375" style="51" customWidth="1"/>
    <col min="8944" max="8944" width="72.28515625" style="51" customWidth="1"/>
    <col min="8945" max="8945" width="1.140625" style="51" customWidth="1"/>
    <col min="8946" max="8946" width="15.5703125" style="51" customWidth="1"/>
    <col min="8947" max="8947" width="7.7109375" style="51" customWidth="1"/>
    <col min="8948" max="8948" width="1.140625" style="51" customWidth="1"/>
    <col min="8949" max="8949" width="7.7109375" style="51" customWidth="1"/>
    <col min="8950" max="8950" width="72.28515625" style="51" customWidth="1"/>
    <col min="8951" max="8951" width="1.140625" style="51" customWidth="1"/>
    <col min="8952" max="8952" width="15.5703125" style="51" customWidth="1"/>
    <col min="8953" max="8953" width="7.7109375" style="51" customWidth="1"/>
    <col min="8954" max="8954" width="1.140625" style="51" customWidth="1"/>
    <col min="8955" max="8955" width="7.7109375" style="51" customWidth="1"/>
    <col min="8956" max="8956" width="72.28515625" style="51" customWidth="1"/>
    <col min="8957" max="8957" width="1.140625" style="51" customWidth="1"/>
    <col min="8958" max="8958" width="15.5703125" style="51" customWidth="1"/>
    <col min="8959" max="8959" width="7.7109375" style="51" customWidth="1"/>
    <col min="8960" max="8960" width="1.140625" style="51" customWidth="1"/>
    <col min="8961" max="8961" width="7.7109375" style="51" customWidth="1"/>
    <col min="8962" max="8962" width="72.28515625" style="51" customWidth="1"/>
    <col min="8963" max="8963" width="1.140625" style="51" customWidth="1"/>
    <col min="8964" max="8964" width="15.5703125" style="51" customWidth="1"/>
    <col min="8965" max="8965" width="7.7109375" style="51" customWidth="1"/>
    <col min="8966" max="8966" width="1.140625" style="51" customWidth="1"/>
    <col min="8967" max="8967" width="7.7109375" style="51" customWidth="1"/>
    <col min="8968" max="8968" width="72.28515625" style="51" customWidth="1"/>
    <col min="8969" max="8969" width="1.140625" style="51" customWidth="1"/>
    <col min="8970" max="8970" width="15.5703125" style="51" customWidth="1"/>
    <col min="8971" max="8971" width="7.7109375" style="51" customWidth="1"/>
    <col min="8972" max="8972" width="1.140625" style="51" customWidth="1"/>
    <col min="8973" max="8973" width="7.7109375" style="51" customWidth="1"/>
    <col min="8974" max="8974" width="72.28515625" style="51" customWidth="1"/>
    <col min="8975" max="8975" width="1.140625" style="51" customWidth="1"/>
    <col min="8976" max="8976" width="15.5703125" style="51" customWidth="1"/>
    <col min="8977" max="8977" width="7.7109375" style="51" customWidth="1"/>
    <col min="8978" max="8978" width="1.140625" style="51" customWidth="1"/>
    <col min="8979" max="8979" width="7.7109375" style="51" customWidth="1"/>
    <col min="8980" max="8980" width="72.28515625" style="51" customWidth="1"/>
    <col min="8981" max="8981" width="1.140625" style="51" customWidth="1"/>
    <col min="8982" max="8982" width="15.5703125" style="51" customWidth="1"/>
    <col min="8983" max="8983" width="7.7109375" style="51" customWidth="1"/>
    <col min="8984" max="8984" width="1.140625" style="51" customWidth="1"/>
    <col min="8985" max="8985" width="7.7109375" style="51" customWidth="1"/>
    <col min="8986" max="8986" width="72.28515625" style="51" customWidth="1"/>
    <col min="8987" max="8987" width="1.140625" style="51" customWidth="1"/>
    <col min="8988" max="8988" width="15.5703125" style="51" customWidth="1"/>
    <col min="8989" max="8989" width="7.7109375" style="51" customWidth="1"/>
    <col min="8990" max="8990" width="1.140625" style="51" customWidth="1"/>
    <col min="8991" max="8991" width="7.7109375" style="51" customWidth="1"/>
    <col min="8992" max="8992" width="72.28515625" style="51" customWidth="1"/>
    <col min="8993" max="8993" width="1.140625" style="51" customWidth="1"/>
    <col min="8994" max="8994" width="42" style="51" customWidth="1"/>
    <col min="8995" max="8995" width="9.140625" style="51" customWidth="1"/>
    <col min="8996" max="9172" width="9.140625" style="51"/>
    <col min="9173" max="9173" width="1.140625" style="51" customWidth="1"/>
    <col min="9174" max="9174" width="29.42578125" style="51" bestFit="1" customWidth="1"/>
    <col min="9175" max="9175" width="82.42578125" style="51" customWidth="1"/>
    <col min="9176" max="9176" width="11" style="51" bestFit="1" customWidth="1"/>
    <col min="9177" max="9177" width="1.140625" style="51" customWidth="1"/>
    <col min="9178" max="9178" width="15.5703125" style="51" customWidth="1"/>
    <col min="9179" max="9179" width="7.7109375" style="51" customWidth="1"/>
    <col min="9180" max="9180" width="1.140625" style="51" customWidth="1"/>
    <col min="9181" max="9181" width="7.7109375" style="51" customWidth="1"/>
    <col min="9182" max="9182" width="72.28515625" style="51" customWidth="1"/>
    <col min="9183" max="9183" width="1.140625" style="51" customWidth="1"/>
    <col min="9184" max="9184" width="15.5703125" style="51" customWidth="1"/>
    <col min="9185" max="9185" width="7.7109375" style="51" customWidth="1"/>
    <col min="9186" max="9186" width="1.140625" style="51" customWidth="1"/>
    <col min="9187" max="9187" width="7.7109375" style="51" customWidth="1"/>
    <col min="9188" max="9188" width="72.28515625" style="51" customWidth="1"/>
    <col min="9189" max="9189" width="1.140625" style="51" customWidth="1"/>
    <col min="9190" max="9190" width="15.5703125" style="51" customWidth="1"/>
    <col min="9191" max="9191" width="7.7109375" style="51" customWidth="1"/>
    <col min="9192" max="9192" width="1.140625" style="51" customWidth="1"/>
    <col min="9193" max="9193" width="7.7109375" style="51" customWidth="1"/>
    <col min="9194" max="9194" width="72.28515625" style="51" customWidth="1"/>
    <col min="9195" max="9195" width="1.140625" style="51" customWidth="1"/>
    <col min="9196" max="9196" width="15.5703125" style="51" customWidth="1"/>
    <col min="9197" max="9197" width="7.7109375" style="51" customWidth="1"/>
    <col min="9198" max="9198" width="1.140625" style="51" customWidth="1"/>
    <col min="9199" max="9199" width="7.7109375" style="51" customWidth="1"/>
    <col min="9200" max="9200" width="72.28515625" style="51" customWidth="1"/>
    <col min="9201" max="9201" width="1.140625" style="51" customWidth="1"/>
    <col min="9202" max="9202" width="15.5703125" style="51" customWidth="1"/>
    <col min="9203" max="9203" width="7.7109375" style="51" customWidth="1"/>
    <col min="9204" max="9204" width="1.140625" style="51" customWidth="1"/>
    <col min="9205" max="9205" width="7.7109375" style="51" customWidth="1"/>
    <col min="9206" max="9206" width="72.28515625" style="51" customWidth="1"/>
    <col min="9207" max="9207" width="1.140625" style="51" customWidth="1"/>
    <col min="9208" max="9208" width="15.5703125" style="51" customWidth="1"/>
    <col min="9209" max="9209" width="7.7109375" style="51" customWidth="1"/>
    <col min="9210" max="9210" width="1.140625" style="51" customWidth="1"/>
    <col min="9211" max="9211" width="7.7109375" style="51" customWidth="1"/>
    <col min="9212" max="9212" width="72.28515625" style="51" customWidth="1"/>
    <col min="9213" max="9213" width="1.140625" style="51" customWidth="1"/>
    <col min="9214" max="9214" width="15.5703125" style="51" customWidth="1"/>
    <col min="9215" max="9215" width="7.7109375" style="51" customWidth="1"/>
    <col min="9216" max="9216" width="1.140625" style="51" customWidth="1"/>
    <col min="9217" max="9217" width="7.7109375" style="51" customWidth="1"/>
    <col min="9218" max="9218" width="72.28515625" style="51" customWidth="1"/>
    <col min="9219" max="9219" width="1.140625" style="51" customWidth="1"/>
    <col min="9220" max="9220" width="15.5703125" style="51" customWidth="1"/>
    <col min="9221" max="9221" width="7.7109375" style="51" customWidth="1"/>
    <col min="9222" max="9222" width="1.140625" style="51" customWidth="1"/>
    <col min="9223" max="9223" width="7.7109375" style="51" customWidth="1"/>
    <col min="9224" max="9224" width="72.28515625" style="51" customWidth="1"/>
    <col min="9225" max="9225" width="1.140625" style="51" customWidth="1"/>
    <col min="9226" max="9226" width="15.5703125" style="51" customWidth="1"/>
    <col min="9227" max="9227" width="7.7109375" style="51" customWidth="1"/>
    <col min="9228" max="9228" width="1.140625" style="51" customWidth="1"/>
    <col min="9229" max="9229" width="7.7109375" style="51" customWidth="1"/>
    <col min="9230" max="9230" width="72.28515625" style="51" customWidth="1"/>
    <col min="9231" max="9231" width="1.140625" style="51" customWidth="1"/>
    <col min="9232" max="9232" width="15.5703125" style="51" customWidth="1"/>
    <col min="9233" max="9233" width="7.7109375" style="51" customWidth="1"/>
    <col min="9234" max="9234" width="1.140625" style="51" customWidth="1"/>
    <col min="9235" max="9235" width="7.7109375" style="51" customWidth="1"/>
    <col min="9236" max="9236" width="72.28515625" style="51" customWidth="1"/>
    <col min="9237" max="9237" width="1.140625" style="51" customWidth="1"/>
    <col min="9238" max="9238" width="15.5703125" style="51" customWidth="1"/>
    <col min="9239" max="9239" width="7.7109375" style="51" customWidth="1"/>
    <col min="9240" max="9240" width="1.140625" style="51" customWidth="1"/>
    <col min="9241" max="9241" width="7.7109375" style="51" customWidth="1"/>
    <col min="9242" max="9242" width="72.28515625" style="51" customWidth="1"/>
    <col min="9243" max="9243" width="1.140625" style="51" customWidth="1"/>
    <col min="9244" max="9244" width="15.5703125" style="51" customWidth="1"/>
    <col min="9245" max="9245" width="7.7109375" style="51" customWidth="1"/>
    <col min="9246" max="9246" width="1.140625" style="51" customWidth="1"/>
    <col min="9247" max="9247" width="7.7109375" style="51" customWidth="1"/>
    <col min="9248" max="9248" width="72.28515625" style="51" customWidth="1"/>
    <col min="9249" max="9249" width="1.140625" style="51" customWidth="1"/>
    <col min="9250" max="9250" width="42" style="51" customWidth="1"/>
    <col min="9251" max="9251" width="9.140625" style="51" customWidth="1"/>
    <col min="9252" max="9428" width="9.140625" style="51"/>
    <col min="9429" max="9429" width="1.140625" style="51" customWidth="1"/>
    <col min="9430" max="9430" width="29.42578125" style="51" bestFit="1" customWidth="1"/>
    <col min="9431" max="9431" width="82.42578125" style="51" customWidth="1"/>
    <col min="9432" max="9432" width="11" style="51" bestFit="1" customWidth="1"/>
    <col min="9433" max="9433" width="1.140625" style="51" customWidth="1"/>
    <col min="9434" max="9434" width="15.5703125" style="51" customWidth="1"/>
    <col min="9435" max="9435" width="7.7109375" style="51" customWidth="1"/>
    <col min="9436" max="9436" width="1.140625" style="51" customWidth="1"/>
    <col min="9437" max="9437" width="7.7109375" style="51" customWidth="1"/>
    <col min="9438" max="9438" width="72.28515625" style="51" customWidth="1"/>
    <col min="9439" max="9439" width="1.140625" style="51" customWidth="1"/>
    <col min="9440" max="9440" width="15.5703125" style="51" customWidth="1"/>
    <col min="9441" max="9441" width="7.7109375" style="51" customWidth="1"/>
    <col min="9442" max="9442" width="1.140625" style="51" customWidth="1"/>
    <col min="9443" max="9443" width="7.7109375" style="51" customWidth="1"/>
    <col min="9444" max="9444" width="72.28515625" style="51" customWidth="1"/>
    <col min="9445" max="9445" width="1.140625" style="51" customWidth="1"/>
    <col min="9446" max="9446" width="15.5703125" style="51" customWidth="1"/>
    <col min="9447" max="9447" width="7.7109375" style="51" customWidth="1"/>
    <col min="9448" max="9448" width="1.140625" style="51" customWidth="1"/>
    <col min="9449" max="9449" width="7.7109375" style="51" customWidth="1"/>
    <col min="9450" max="9450" width="72.28515625" style="51" customWidth="1"/>
    <col min="9451" max="9451" width="1.140625" style="51" customWidth="1"/>
    <col min="9452" max="9452" width="15.5703125" style="51" customWidth="1"/>
    <col min="9453" max="9453" width="7.7109375" style="51" customWidth="1"/>
    <col min="9454" max="9454" width="1.140625" style="51" customWidth="1"/>
    <col min="9455" max="9455" width="7.7109375" style="51" customWidth="1"/>
    <col min="9456" max="9456" width="72.28515625" style="51" customWidth="1"/>
    <col min="9457" max="9457" width="1.140625" style="51" customWidth="1"/>
    <col min="9458" max="9458" width="15.5703125" style="51" customWidth="1"/>
    <col min="9459" max="9459" width="7.7109375" style="51" customWidth="1"/>
    <col min="9460" max="9460" width="1.140625" style="51" customWidth="1"/>
    <col min="9461" max="9461" width="7.7109375" style="51" customWidth="1"/>
    <col min="9462" max="9462" width="72.28515625" style="51" customWidth="1"/>
    <col min="9463" max="9463" width="1.140625" style="51" customWidth="1"/>
    <col min="9464" max="9464" width="15.5703125" style="51" customWidth="1"/>
    <col min="9465" max="9465" width="7.7109375" style="51" customWidth="1"/>
    <col min="9466" max="9466" width="1.140625" style="51" customWidth="1"/>
    <col min="9467" max="9467" width="7.7109375" style="51" customWidth="1"/>
    <col min="9468" max="9468" width="72.28515625" style="51" customWidth="1"/>
    <col min="9469" max="9469" width="1.140625" style="51" customWidth="1"/>
    <col min="9470" max="9470" width="15.5703125" style="51" customWidth="1"/>
    <col min="9471" max="9471" width="7.7109375" style="51" customWidth="1"/>
    <col min="9472" max="9472" width="1.140625" style="51" customWidth="1"/>
    <col min="9473" max="9473" width="7.7109375" style="51" customWidth="1"/>
    <col min="9474" max="9474" width="72.28515625" style="51" customWidth="1"/>
    <col min="9475" max="9475" width="1.140625" style="51" customWidth="1"/>
    <col min="9476" max="9476" width="15.5703125" style="51" customWidth="1"/>
    <col min="9477" max="9477" width="7.7109375" style="51" customWidth="1"/>
    <col min="9478" max="9478" width="1.140625" style="51" customWidth="1"/>
    <col min="9479" max="9479" width="7.7109375" style="51" customWidth="1"/>
    <col min="9480" max="9480" width="72.28515625" style="51" customWidth="1"/>
    <col min="9481" max="9481" width="1.140625" style="51" customWidth="1"/>
    <col min="9482" max="9482" width="15.5703125" style="51" customWidth="1"/>
    <col min="9483" max="9483" width="7.7109375" style="51" customWidth="1"/>
    <col min="9484" max="9484" width="1.140625" style="51" customWidth="1"/>
    <col min="9485" max="9485" width="7.7109375" style="51" customWidth="1"/>
    <col min="9486" max="9486" width="72.28515625" style="51" customWidth="1"/>
    <col min="9487" max="9487" width="1.140625" style="51" customWidth="1"/>
    <col min="9488" max="9488" width="15.5703125" style="51" customWidth="1"/>
    <col min="9489" max="9489" width="7.7109375" style="51" customWidth="1"/>
    <col min="9490" max="9490" width="1.140625" style="51" customWidth="1"/>
    <col min="9491" max="9491" width="7.7109375" style="51" customWidth="1"/>
    <col min="9492" max="9492" width="72.28515625" style="51" customWidth="1"/>
    <col min="9493" max="9493" width="1.140625" style="51" customWidth="1"/>
    <col min="9494" max="9494" width="15.5703125" style="51" customWidth="1"/>
    <col min="9495" max="9495" width="7.7109375" style="51" customWidth="1"/>
    <col min="9496" max="9496" width="1.140625" style="51" customWidth="1"/>
    <col min="9497" max="9497" width="7.7109375" style="51" customWidth="1"/>
    <col min="9498" max="9498" width="72.28515625" style="51" customWidth="1"/>
    <col min="9499" max="9499" width="1.140625" style="51" customWidth="1"/>
    <col min="9500" max="9500" width="15.5703125" style="51" customWidth="1"/>
    <col min="9501" max="9501" width="7.7109375" style="51" customWidth="1"/>
    <col min="9502" max="9502" width="1.140625" style="51" customWidth="1"/>
    <col min="9503" max="9503" width="7.7109375" style="51" customWidth="1"/>
    <col min="9504" max="9504" width="72.28515625" style="51" customWidth="1"/>
    <col min="9505" max="9505" width="1.140625" style="51" customWidth="1"/>
    <col min="9506" max="9506" width="42" style="51" customWidth="1"/>
    <col min="9507" max="9507" width="9.140625" style="51" customWidth="1"/>
    <col min="9508" max="9684" width="9.140625" style="51"/>
    <col min="9685" max="9685" width="1.140625" style="51" customWidth="1"/>
    <col min="9686" max="9686" width="29.42578125" style="51" bestFit="1" customWidth="1"/>
    <col min="9687" max="9687" width="82.42578125" style="51" customWidth="1"/>
    <col min="9688" max="9688" width="11" style="51" bestFit="1" customWidth="1"/>
    <col min="9689" max="9689" width="1.140625" style="51" customWidth="1"/>
    <col min="9690" max="9690" width="15.5703125" style="51" customWidth="1"/>
    <col min="9691" max="9691" width="7.7109375" style="51" customWidth="1"/>
    <col min="9692" max="9692" width="1.140625" style="51" customWidth="1"/>
    <col min="9693" max="9693" width="7.7109375" style="51" customWidth="1"/>
    <col min="9694" max="9694" width="72.28515625" style="51" customWidth="1"/>
    <col min="9695" max="9695" width="1.140625" style="51" customWidth="1"/>
    <col min="9696" max="9696" width="15.5703125" style="51" customWidth="1"/>
    <col min="9697" max="9697" width="7.7109375" style="51" customWidth="1"/>
    <col min="9698" max="9698" width="1.140625" style="51" customWidth="1"/>
    <col min="9699" max="9699" width="7.7109375" style="51" customWidth="1"/>
    <col min="9700" max="9700" width="72.28515625" style="51" customWidth="1"/>
    <col min="9701" max="9701" width="1.140625" style="51" customWidth="1"/>
    <col min="9702" max="9702" width="15.5703125" style="51" customWidth="1"/>
    <col min="9703" max="9703" width="7.7109375" style="51" customWidth="1"/>
    <col min="9704" max="9704" width="1.140625" style="51" customWidth="1"/>
    <col min="9705" max="9705" width="7.7109375" style="51" customWidth="1"/>
    <col min="9706" max="9706" width="72.28515625" style="51" customWidth="1"/>
    <col min="9707" max="9707" width="1.140625" style="51" customWidth="1"/>
    <col min="9708" max="9708" width="15.5703125" style="51" customWidth="1"/>
    <col min="9709" max="9709" width="7.7109375" style="51" customWidth="1"/>
    <col min="9710" max="9710" width="1.140625" style="51" customWidth="1"/>
    <col min="9711" max="9711" width="7.7109375" style="51" customWidth="1"/>
    <col min="9712" max="9712" width="72.28515625" style="51" customWidth="1"/>
    <col min="9713" max="9713" width="1.140625" style="51" customWidth="1"/>
    <col min="9714" max="9714" width="15.5703125" style="51" customWidth="1"/>
    <col min="9715" max="9715" width="7.7109375" style="51" customWidth="1"/>
    <col min="9716" max="9716" width="1.140625" style="51" customWidth="1"/>
    <col min="9717" max="9717" width="7.7109375" style="51" customWidth="1"/>
    <col min="9718" max="9718" width="72.28515625" style="51" customWidth="1"/>
    <col min="9719" max="9719" width="1.140625" style="51" customWidth="1"/>
    <col min="9720" max="9720" width="15.5703125" style="51" customWidth="1"/>
    <col min="9721" max="9721" width="7.7109375" style="51" customWidth="1"/>
    <col min="9722" max="9722" width="1.140625" style="51" customWidth="1"/>
    <col min="9723" max="9723" width="7.7109375" style="51" customWidth="1"/>
    <col min="9724" max="9724" width="72.28515625" style="51" customWidth="1"/>
    <col min="9725" max="9725" width="1.140625" style="51" customWidth="1"/>
    <col min="9726" max="9726" width="15.5703125" style="51" customWidth="1"/>
    <col min="9727" max="9727" width="7.7109375" style="51" customWidth="1"/>
    <col min="9728" max="9728" width="1.140625" style="51" customWidth="1"/>
    <col min="9729" max="9729" width="7.7109375" style="51" customWidth="1"/>
    <col min="9730" max="9730" width="72.28515625" style="51" customWidth="1"/>
    <col min="9731" max="9731" width="1.140625" style="51" customWidth="1"/>
    <col min="9732" max="9732" width="15.5703125" style="51" customWidth="1"/>
    <col min="9733" max="9733" width="7.7109375" style="51" customWidth="1"/>
    <col min="9734" max="9734" width="1.140625" style="51" customWidth="1"/>
    <col min="9735" max="9735" width="7.7109375" style="51" customWidth="1"/>
    <col min="9736" max="9736" width="72.28515625" style="51" customWidth="1"/>
    <col min="9737" max="9737" width="1.140625" style="51" customWidth="1"/>
    <col min="9738" max="9738" width="15.5703125" style="51" customWidth="1"/>
    <col min="9739" max="9739" width="7.7109375" style="51" customWidth="1"/>
    <col min="9740" max="9740" width="1.140625" style="51" customWidth="1"/>
    <col min="9741" max="9741" width="7.7109375" style="51" customWidth="1"/>
    <col min="9742" max="9742" width="72.28515625" style="51" customWidth="1"/>
    <col min="9743" max="9743" width="1.140625" style="51" customWidth="1"/>
    <col min="9744" max="9744" width="15.5703125" style="51" customWidth="1"/>
    <col min="9745" max="9745" width="7.7109375" style="51" customWidth="1"/>
    <col min="9746" max="9746" width="1.140625" style="51" customWidth="1"/>
    <col min="9747" max="9747" width="7.7109375" style="51" customWidth="1"/>
    <col min="9748" max="9748" width="72.28515625" style="51" customWidth="1"/>
    <col min="9749" max="9749" width="1.140625" style="51" customWidth="1"/>
    <col min="9750" max="9750" width="15.5703125" style="51" customWidth="1"/>
    <col min="9751" max="9751" width="7.7109375" style="51" customWidth="1"/>
    <col min="9752" max="9752" width="1.140625" style="51" customWidth="1"/>
    <col min="9753" max="9753" width="7.7109375" style="51" customWidth="1"/>
    <col min="9754" max="9754" width="72.28515625" style="51" customWidth="1"/>
    <col min="9755" max="9755" width="1.140625" style="51" customWidth="1"/>
    <col min="9756" max="9756" width="15.5703125" style="51" customWidth="1"/>
    <col min="9757" max="9757" width="7.7109375" style="51" customWidth="1"/>
    <col min="9758" max="9758" width="1.140625" style="51" customWidth="1"/>
    <col min="9759" max="9759" width="7.7109375" style="51" customWidth="1"/>
    <col min="9760" max="9760" width="72.28515625" style="51" customWidth="1"/>
    <col min="9761" max="9761" width="1.140625" style="51" customWidth="1"/>
    <col min="9762" max="9762" width="42" style="51" customWidth="1"/>
    <col min="9763" max="9763" width="9.140625" style="51" customWidth="1"/>
    <col min="9764" max="9940" width="9.140625" style="51"/>
    <col min="9941" max="9941" width="1.140625" style="51" customWidth="1"/>
    <col min="9942" max="9942" width="29.42578125" style="51" bestFit="1" customWidth="1"/>
    <col min="9943" max="9943" width="82.42578125" style="51" customWidth="1"/>
    <col min="9944" max="9944" width="11" style="51" bestFit="1" customWidth="1"/>
    <col min="9945" max="9945" width="1.140625" style="51" customWidth="1"/>
    <col min="9946" max="9946" width="15.5703125" style="51" customWidth="1"/>
    <col min="9947" max="9947" width="7.7109375" style="51" customWidth="1"/>
    <col min="9948" max="9948" width="1.140625" style="51" customWidth="1"/>
    <col min="9949" max="9949" width="7.7109375" style="51" customWidth="1"/>
    <col min="9950" max="9950" width="72.28515625" style="51" customWidth="1"/>
    <col min="9951" max="9951" width="1.140625" style="51" customWidth="1"/>
    <col min="9952" max="9952" width="15.5703125" style="51" customWidth="1"/>
    <col min="9953" max="9953" width="7.7109375" style="51" customWidth="1"/>
    <col min="9954" max="9954" width="1.140625" style="51" customWidth="1"/>
    <col min="9955" max="9955" width="7.7109375" style="51" customWidth="1"/>
    <col min="9956" max="9956" width="72.28515625" style="51" customWidth="1"/>
    <col min="9957" max="9957" width="1.140625" style="51" customWidth="1"/>
    <col min="9958" max="9958" width="15.5703125" style="51" customWidth="1"/>
    <col min="9959" max="9959" width="7.7109375" style="51" customWidth="1"/>
    <col min="9960" max="9960" width="1.140625" style="51" customWidth="1"/>
    <col min="9961" max="9961" width="7.7109375" style="51" customWidth="1"/>
    <col min="9962" max="9962" width="72.28515625" style="51" customWidth="1"/>
    <col min="9963" max="9963" width="1.140625" style="51" customWidth="1"/>
    <col min="9964" max="9964" width="15.5703125" style="51" customWidth="1"/>
    <col min="9965" max="9965" width="7.7109375" style="51" customWidth="1"/>
    <col min="9966" max="9966" width="1.140625" style="51" customWidth="1"/>
    <col min="9967" max="9967" width="7.7109375" style="51" customWidth="1"/>
    <col min="9968" max="9968" width="72.28515625" style="51" customWidth="1"/>
    <col min="9969" max="9969" width="1.140625" style="51" customWidth="1"/>
    <col min="9970" max="9970" width="15.5703125" style="51" customWidth="1"/>
    <col min="9971" max="9971" width="7.7109375" style="51" customWidth="1"/>
    <col min="9972" max="9972" width="1.140625" style="51" customWidth="1"/>
    <col min="9973" max="9973" width="7.7109375" style="51" customWidth="1"/>
    <col min="9974" max="9974" width="72.28515625" style="51" customWidth="1"/>
    <col min="9975" max="9975" width="1.140625" style="51" customWidth="1"/>
    <col min="9976" max="9976" width="15.5703125" style="51" customWidth="1"/>
    <col min="9977" max="9977" width="7.7109375" style="51" customWidth="1"/>
    <col min="9978" max="9978" width="1.140625" style="51" customWidth="1"/>
    <col min="9979" max="9979" width="7.7109375" style="51" customWidth="1"/>
    <col min="9980" max="9980" width="72.28515625" style="51" customWidth="1"/>
    <col min="9981" max="9981" width="1.140625" style="51" customWidth="1"/>
    <col min="9982" max="9982" width="15.5703125" style="51" customWidth="1"/>
    <col min="9983" max="9983" width="7.7109375" style="51" customWidth="1"/>
    <col min="9984" max="9984" width="1.140625" style="51" customWidth="1"/>
    <col min="9985" max="9985" width="7.7109375" style="51" customWidth="1"/>
    <col min="9986" max="9986" width="72.28515625" style="51" customWidth="1"/>
    <col min="9987" max="9987" width="1.140625" style="51" customWidth="1"/>
    <col min="9988" max="9988" width="15.5703125" style="51" customWidth="1"/>
    <col min="9989" max="9989" width="7.7109375" style="51" customWidth="1"/>
    <col min="9990" max="9990" width="1.140625" style="51" customWidth="1"/>
    <col min="9991" max="9991" width="7.7109375" style="51" customWidth="1"/>
    <col min="9992" max="9992" width="72.28515625" style="51" customWidth="1"/>
    <col min="9993" max="9993" width="1.140625" style="51" customWidth="1"/>
    <col min="9994" max="9994" width="15.5703125" style="51" customWidth="1"/>
    <col min="9995" max="9995" width="7.7109375" style="51" customWidth="1"/>
    <col min="9996" max="9996" width="1.140625" style="51" customWidth="1"/>
    <col min="9997" max="9997" width="7.7109375" style="51" customWidth="1"/>
    <col min="9998" max="9998" width="72.28515625" style="51" customWidth="1"/>
    <col min="9999" max="9999" width="1.140625" style="51" customWidth="1"/>
    <col min="10000" max="10000" width="15.5703125" style="51" customWidth="1"/>
    <col min="10001" max="10001" width="7.7109375" style="51" customWidth="1"/>
    <col min="10002" max="10002" width="1.140625" style="51" customWidth="1"/>
    <col min="10003" max="10003" width="7.7109375" style="51" customWidth="1"/>
    <col min="10004" max="10004" width="72.28515625" style="51" customWidth="1"/>
    <col min="10005" max="10005" width="1.140625" style="51" customWidth="1"/>
    <col min="10006" max="10006" width="15.5703125" style="51" customWidth="1"/>
    <col min="10007" max="10007" width="7.7109375" style="51" customWidth="1"/>
    <col min="10008" max="10008" width="1.140625" style="51" customWidth="1"/>
    <col min="10009" max="10009" width="7.7109375" style="51" customWidth="1"/>
    <col min="10010" max="10010" width="72.28515625" style="51" customWidth="1"/>
    <col min="10011" max="10011" width="1.140625" style="51" customWidth="1"/>
    <col min="10012" max="10012" width="15.5703125" style="51" customWidth="1"/>
    <col min="10013" max="10013" width="7.7109375" style="51" customWidth="1"/>
    <col min="10014" max="10014" width="1.140625" style="51" customWidth="1"/>
    <col min="10015" max="10015" width="7.7109375" style="51" customWidth="1"/>
    <col min="10016" max="10016" width="72.28515625" style="51" customWidth="1"/>
    <col min="10017" max="10017" width="1.140625" style="51" customWidth="1"/>
    <col min="10018" max="10018" width="42" style="51" customWidth="1"/>
    <col min="10019" max="10019" width="9.140625" style="51" customWidth="1"/>
    <col min="10020" max="10196" width="9.140625" style="51"/>
    <col min="10197" max="10197" width="1.140625" style="51" customWidth="1"/>
    <col min="10198" max="10198" width="29.42578125" style="51" bestFit="1" customWidth="1"/>
    <col min="10199" max="10199" width="82.42578125" style="51" customWidth="1"/>
    <col min="10200" max="10200" width="11" style="51" bestFit="1" customWidth="1"/>
    <col min="10201" max="10201" width="1.140625" style="51" customWidth="1"/>
    <col min="10202" max="10202" width="15.5703125" style="51" customWidth="1"/>
    <col min="10203" max="10203" width="7.7109375" style="51" customWidth="1"/>
    <col min="10204" max="10204" width="1.140625" style="51" customWidth="1"/>
    <col min="10205" max="10205" width="7.7109375" style="51" customWidth="1"/>
    <col min="10206" max="10206" width="72.28515625" style="51" customWidth="1"/>
    <col min="10207" max="10207" width="1.140625" style="51" customWidth="1"/>
    <col min="10208" max="10208" width="15.5703125" style="51" customWidth="1"/>
    <col min="10209" max="10209" width="7.7109375" style="51" customWidth="1"/>
    <col min="10210" max="10210" width="1.140625" style="51" customWidth="1"/>
    <col min="10211" max="10211" width="7.7109375" style="51" customWidth="1"/>
    <col min="10212" max="10212" width="72.28515625" style="51" customWidth="1"/>
    <col min="10213" max="10213" width="1.140625" style="51" customWidth="1"/>
    <col min="10214" max="10214" width="15.5703125" style="51" customWidth="1"/>
    <col min="10215" max="10215" width="7.7109375" style="51" customWidth="1"/>
    <col min="10216" max="10216" width="1.140625" style="51" customWidth="1"/>
    <col min="10217" max="10217" width="7.7109375" style="51" customWidth="1"/>
    <col min="10218" max="10218" width="72.28515625" style="51" customWidth="1"/>
    <col min="10219" max="10219" width="1.140625" style="51" customWidth="1"/>
    <col min="10220" max="10220" width="15.5703125" style="51" customWidth="1"/>
    <col min="10221" max="10221" width="7.7109375" style="51" customWidth="1"/>
    <col min="10222" max="10222" width="1.140625" style="51" customWidth="1"/>
    <col min="10223" max="10223" width="7.7109375" style="51" customWidth="1"/>
    <col min="10224" max="10224" width="72.28515625" style="51" customWidth="1"/>
    <col min="10225" max="10225" width="1.140625" style="51" customWidth="1"/>
    <col min="10226" max="10226" width="15.5703125" style="51" customWidth="1"/>
    <col min="10227" max="10227" width="7.7109375" style="51" customWidth="1"/>
    <col min="10228" max="10228" width="1.140625" style="51" customWidth="1"/>
    <col min="10229" max="10229" width="7.7109375" style="51" customWidth="1"/>
    <col min="10230" max="10230" width="72.28515625" style="51" customWidth="1"/>
    <col min="10231" max="10231" width="1.140625" style="51" customWidth="1"/>
    <col min="10232" max="10232" width="15.5703125" style="51" customWidth="1"/>
    <col min="10233" max="10233" width="7.7109375" style="51" customWidth="1"/>
    <col min="10234" max="10234" width="1.140625" style="51" customWidth="1"/>
    <col min="10235" max="10235" width="7.7109375" style="51" customWidth="1"/>
    <col min="10236" max="10236" width="72.28515625" style="51" customWidth="1"/>
    <col min="10237" max="10237" width="1.140625" style="51" customWidth="1"/>
    <col min="10238" max="10238" width="15.5703125" style="51" customWidth="1"/>
    <col min="10239" max="10239" width="7.7109375" style="51" customWidth="1"/>
    <col min="10240" max="10240" width="1.140625" style="51" customWidth="1"/>
    <col min="10241" max="10241" width="7.7109375" style="51" customWidth="1"/>
    <col min="10242" max="10242" width="72.28515625" style="51" customWidth="1"/>
    <col min="10243" max="10243" width="1.140625" style="51" customWidth="1"/>
    <col min="10244" max="10244" width="15.5703125" style="51" customWidth="1"/>
    <col min="10245" max="10245" width="7.7109375" style="51" customWidth="1"/>
    <col min="10246" max="10246" width="1.140625" style="51" customWidth="1"/>
    <col min="10247" max="10247" width="7.7109375" style="51" customWidth="1"/>
    <col min="10248" max="10248" width="72.28515625" style="51" customWidth="1"/>
    <col min="10249" max="10249" width="1.140625" style="51" customWidth="1"/>
    <col min="10250" max="10250" width="15.5703125" style="51" customWidth="1"/>
    <col min="10251" max="10251" width="7.7109375" style="51" customWidth="1"/>
    <col min="10252" max="10252" width="1.140625" style="51" customWidth="1"/>
    <col min="10253" max="10253" width="7.7109375" style="51" customWidth="1"/>
    <col min="10254" max="10254" width="72.28515625" style="51" customWidth="1"/>
    <col min="10255" max="10255" width="1.140625" style="51" customWidth="1"/>
    <col min="10256" max="10256" width="15.5703125" style="51" customWidth="1"/>
    <col min="10257" max="10257" width="7.7109375" style="51" customWidth="1"/>
    <col min="10258" max="10258" width="1.140625" style="51" customWidth="1"/>
    <col min="10259" max="10259" width="7.7109375" style="51" customWidth="1"/>
    <col min="10260" max="10260" width="72.28515625" style="51" customWidth="1"/>
    <col min="10261" max="10261" width="1.140625" style="51" customWidth="1"/>
    <col min="10262" max="10262" width="15.5703125" style="51" customWidth="1"/>
    <col min="10263" max="10263" width="7.7109375" style="51" customWidth="1"/>
    <col min="10264" max="10264" width="1.140625" style="51" customWidth="1"/>
    <col min="10265" max="10265" width="7.7109375" style="51" customWidth="1"/>
    <col min="10266" max="10266" width="72.28515625" style="51" customWidth="1"/>
    <col min="10267" max="10267" width="1.140625" style="51" customWidth="1"/>
    <col min="10268" max="10268" width="15.5703125" style="51" customWidth="1"/>
    <col min="10269" max="10269" width="7.7109375" style="51" customWidth="1"/>
    <col min="10270" max="10270" width="1.140625" style="51" customWidth="1"/>
    <col min="10271" max="10271" width="7.7109375" style="51" customWidth="1"/>
    <col min="10272" max="10272" width="72.28515625" style="51" customWidth="1"/>
    <col min="10273" max="10273" width="1.140625" style="51" customWidth="1"/>
    <col min="10274" max="10274" width="42" style="51" customWidth="1"/>
    <col min="10275" max="10275" width="9.140625" style="51" customWidth="1"/>
    <col min="10276" max="10452" width="9.140625" style="51"/>
    <col min="10453" max="10453" width="1.140625" style="51" customWidth="1"/>
    <col min="10454" max="10454" width="29.42578125" style="51" bestFit="1" customWidth="1"/>
    <col min="10455" max="10455" width="82.42578125" style="51" customWidth="1"/>
    <col min="10456" max="10456" width="11" style="51" bestFit="1" customWidth="1"/>
    <col min="10457" max="10457" width="1.140625" style="51" customWidth="1"/>
    <col min="10458" max="10458" width="15.5703125" style="51" customWidth="1"/>
    <col min="10459" max="10459" width="7.7109375" style="51" customWidth="1"/>
    <col min="10460" max="10460" width="1.140625" style="51" customWidth="1"/>
    <col min="10461" max="10461" width="7.7109375" style="51" customWidth="1"/>
    <col min="10462" max="10462" width="72.28515625" style="51" customWidth="1"/>
    <col min="10463" max="10463" width="1.140625" style="51" customWidth="1"/>
    <col min="10464" max="10464" width="15.5703125" style="51" customWidth="1"/>
    <col min="10465" max="10465" width="7.7109375" style="51" customWidth="1"/>
    <col min="10466" max="10466" width="1.140625" style="51" customWidth="1"/>
    <col min="10467" max="10467" width="7.7109375" style="51" customWidth="1"/>
    <col min="10468" max="10468" width="72.28515625" style="51" customWidth="1"/>
    <col min="10469" max="10469" width="1.140625" style="51" customWidth="1"/>
    <col min="10470" max="10470" width="15.5703125" style="51" customWidth="1"/>
    <col min="10471" max="10471" width="7.7109375" style="51" customWidth="1"/>
    <col min="10472" max="10472" width="1.140625" style="51" customWidth="1"/>
    <col min="10473" max="10473" width="7.7109375" style="51" customWidth="1"/>
    <col min="10474" max="10474" width="72.28515625" style="51" customWidth="1"/>
    <col min="10475" max="10475" width="1.140625" style="51" customWidth="1"/>
    <col min="10476" max="10476" width="15.5703125" style="51" customWidth="1"/>
    <col min="10477" max="10477" width="7.7109375" style="51" customWidth="1"/>
    <col min="10478" max="10478" width="1.140625" style="51" customWidth="1"/>
    <col min="10479" max="10479" width="7.7109375" style="51" customWidth="1"/>
    <col min="10480" max="10480" width="72.28515625" style="51" customWidth="1"/>
    <col min="10481" max="10481" width="1.140625" style="51" customWidth="1"/>
    <col min="10482" max="10482" width="15.5703125" style="51" customWidth="1"/>
    <col min="10483" max="10483" width="7.7109375" style="51" customWidth="1"/>
    <col min="10484" max="10484" width="1.140625" style="51" customWidth="1"/>
    <col min="10485" max="10485" width="7.7109375" style="51" customWidth="1"/>
    <col min="10486" max="10486" width="72.28515625" style="51" customWidth="1"/>
    <col min="10487" max="10487" width="1.140625" style="51" customWidth="1"/>
    <col min="10488" max="10488" width="15.5703125" style="51" customWidth="1"/>
    <col min="10489" max="10489" width="7.7109375" style="51" customWidth="1"/>
    <col min="10490" max="10490" width="1.140625" style="51" customWidth="1"/>
    <col min="10491" max="10491" width="7.7109375" style="51" customWidth="1"/>
    <col min="10492" max="10492" width="72.28515625" style="51" customWidth="1"/>
    <col min="10493" max="10493" width="1.140625" style="51" customWidth="1"/>
    <col min="10494" max="10494" width="15.5703125" style="51" customWidth="1"/>
    <col min="10495" max="10495" width="7.7109375" style="51" customWidth="1"/>
    <col min="10496" max="10496" width="1.140625" style="51" customWidth="1"/>
    <col min="10497" max="10497" width="7.7109375" style="51" customWidth="1"/>
    <col min="10498" max="10498" width="72.28515625" style="51" customWidth="1"/>
    <col min="10499" max="10499" width="1.140625" style="51" customWidth="1"/>
    <col min="10500" max="10500" width="15.5703125" style="51" customWidth="1"/>
    <col min="10501" max="10501" width="7.7109375" style="51" customWidth="1"/>
    <col min="10502" max="10502" width="1.140625" style="51" customWidth="1"/>
    <col min="10503" max="10503" width="7.7109375" style="51" customWidth="1"/>
    <col min="10504" max="10504" width="72.28515625" style="51" customWidth="1"/>
    <col min="10505" max="10505" width="1.140625" style="51" customWidth="1"/>
    <col min="10506" max="10506" width="15.5703125" style="51" customWidth="1"/>
    <col min="10507" max="10507" width="7.7109375" style="51" customWidth="1"/>
    <col min="10508" max="10508" width="1.140625" style="51" customWidth="1"/>
    <col min="10509" max="10509" width="7.7109375" style="51" customWidth="1"/>
    <col min="10510" max="10510" width="72.28515625" style="51" customWidth="1"/>
    <col min="10511" max="10511" width="1.140625" style="51" customWidth="1"/>
    <col min="10512" max="10512" width="15.5703125" style="51" customWidth="1"/>
    <col min="10513" max="10513" width="7.7109375" style="51" customWidth="1"/>
    <col min="10514" max="10514" width="1.140625" style="51" customWidth="1"/>
    <col min="10515" max="10515" width="7.7109375" style="51" customWidth="1"/>
    <col min="10516" max="10516" width="72.28515625" style="51" customWidth="1"/>
    <col min="10517" max="10517" width="1.140625" style="51" customWidth="1"/>
    <col min="10518" max="10518" width="15.5703125" style="51" customWidth="1"/>
    <col min="10519" max="10519" width="7.7109375" style="51" customWidth="1"/>
    <col min="10520" max="10520" width="1.140625" style="51" customWidth="1"/>
    <col min="10521" max="10521" width="7.7109375" style="51" customWidth="1"/>
    <col min="10522" max="10522" width="72.28515625" style="51" customWidth="1"/>
    <col min="10523" max="10523" width="1.140625" style="51" customWidth="1"/>
    <col min="10524" max="10524" width="15.5703125" style="51" customWidth="1"/>
    <col min="10525" max="10525" width="7.7109375" style="51" customWidth="1"/>
    <col min="10526" max="10526" width="1.140625" style="51" customWidth="1"/>
    <col min="10527" max="10527" width="7.7109375" style="51" customWidth="1"/>
    <col min="10528" max="10528" width="72.28515625" style="51" customWidth="1"/>
    <col min="10529" max="10529" width="1.140625" style="51" customWidth="1"/>
    <col min="10530" max="10530" width="42" style="51" customWidth="1"/>
    <col min="10531" max="10531" width="9.140625" style="51" customWidth="1"/>
    <col min="10532" max="10708" width="9.140625" style="51"/>
    <col min="10709" max="10709" width="1.140625" style="51" customWidth="1"/>
    <col min="10710" max="10710" width="29.42578125" style="51" bestFit="1" customWidth="1"/>
    <col min="10711" max="10711" width="82.42578125" style="51" customWidth="1"/>
    <col min="10712" max="10712" width="11" style="51" bestFit="1" customWidth="1"/>
    <col min="10713" max="10713" width="1.140625" style="51" customWidth="1"/>
    <col min="10714" max="10714" width="15.5703125" style="51" customWidth="1"/>
    <col min="10715" max="10715" width="7.7109375" style="51" customWidth="1"/>
    <col min="10716" max="10716" width="1.140625" style="51" customWidth="1"/>
    <col min="10717" max="10717" width="7.7109375" style="51" customWidth="1"/>
    <col min="10718" max="10718" width="72.28515625" style="51" customWidth="1"/>
    <col min="10719" max="10719" width="1.140625" style="51" customWidth="1"/>
    <col min="10720" max="10720" width="15.5703125" style="51" customWidth="1"/>
    <col min="10721" max="10721" width="7.7109375" style="51" customWidth="1"/>
    <col min="10722" max="10722" width="1.140625" style="51" customWidth="1"/>
    <col min="10723" max="10723" width="7.7109375" style="51" customWidth="1"/>
    <col min="10724" max="10724" width="72.28515625" style="51" customWidth="1"/>
    <col min="10725" max="10725" width="1.140625" style="51" customWidth="1"/>
    <col min="10726" max="10726" width="15.5703125" style="51" customWidth="1"/>
    <col min="10727" max="10727" width="7.7109375" style="51" customWidth="1"/>
    <col min="10728" max="10728" width="1.140625" style="51" customWidth="1"/>
    <col min="10729" max="10729" width="7.7109375" style="51" customWidth="1"/>
    <col min="10730" max="10730" width="72.28515625" style="51" customWidth="1"/>
    <col min="10731" max="10731" width="1.140625" style="51" customWidth="1"/>
    <col min="10732" max="10732" width="15.5703125" style="51" customWidth="1"/>
    <col min="10733" max="10733" width="7.7109375" style="51" customWidth="1"/>
    <col min="10734" max="10734" width="1.140625" style="51" customWidth="1"/>
    <col min="10735" max="10735" width="7.7109375" style="51" customWidth="1"/>
    <col min="10736" max="10736" width="72.28515625" style="51" customWidth="1"/>
    <col min="10737" max="10737" width="1.140625" style="51" customWidth="1"/>
    <col min="10738" max="10738" width="15.5703125" style="51" customWidth="1"/>
    <col min="10739" max="10739" width="7.7109375" style="51" customWidth="1"/>
    <col min="10740" max="10740" width="1.140625" style="51" customWidth="1"/>
    <col min="10741" max="10741" width="7.7109375" style="51" customWidth="1"/>
    <col min="10742" max="10742" width="72.28515625" style="51" customWidth="1"/>
    <col min="10743" max="10743" width="1.140625" style="51" customWidth="1"/>
    <col min="10744" max="10744" width="15.5703125" style="51" customWidth="1"/>
    <col min="10745" max="10745" width="7.7109375" style="51" customWidth="1"/>
    <col min="10746" max="10746" width="1.140625" style="51" customWidth="1"/>
    <col min="10747" max="10747" width="7.7109375" style="51" customWidth="1"/>
    <col min="10748" max="10748" width="72.28515625" style="51" customWidth="1"/>
    <col min="10749" max="10749" width="1.140625" style="51" customWidth="1"/>
    <col min="10750" max="10750" width="15.5703125" style="51" customWidth="1"/>
    <col min="10751" max="10751" width="7.7109375" style="51" customWidth="1"/>
    <col min="10752" max="10752" width="1.140625" style="51" customWidth="1"/>
    <col min="10753" max="10753" width="7.7109375" style="51" customWidth="1"/>
    <col min="10754" max="10754" width="72.28515625" style="51" customWidth="1"/>
    <col min="10755" max="10755" width="1.140625" style="51" customWidth="1"/>
    <col min="10756" max="10756" width="15.5703125" style="51" customWidth="1"/>
    <col min="10757" max="10757" width="7.7109375" style="51" customWidth="1"/>
    <col min="10758" max="10758" width="1.140625" style="51" customWidth="1"/>
    <col min="10759" max="10759" width="7.7109375" style="51" customWidth="1"/>
    <col min="10760" max="10760" width="72.28515625" style="51" customWidth="1"/>
    <col min="10761" max="10761" width="1.140625" style="51" customWidth="1"/>
    <col min="10762" max="10762" width="15.5703125" style="51" customWidth="1"/>
    <col min="10763" max="10763" width="7.7109375" style="51" customWidth="1"/>
    <col min="10764" max="10764" width="1.140625" style="51" customWidth="1"/>
    <col min="10765" max="10765" width="7.7109375" style="51" customWidth="1"/>
    <col min="10766" max="10766" width="72.28515625" style="51" customWidth="1"/>
    <col min="10767" max="10767" width="1.140625" style="51" customWidth="1"/>
    <col min="10768" max="10768" width="15.5703125" style="51" customWidth="1"/>
    <col min="10769" max="10769" width="7.7109375" style="51" customWidth="1"/>
    <col min="10770" max="10770" width="1.140625" style="51" customWidth="1"/>
    <col min="10771" max="10771" width="7.7109375" style="51" customWidth="1"/>
    <col min="10772" max="10772" width="72.28515625" style="51" customWidth="1"/>
    <col min="10773" max="10773" width="1.140625" style="51" customWidth="1"/>
    <col min="10774" max="10774" width="15.5703125" style="51" customWidth="1"/>
    <col min="10775" max="10775" width="7.7109375" style="51" customWidth="1"/>
    <col min="10776" max="10776" width="1.140625" style="51" customWidth="1"/>
    <col min="10777" max="10777" width="7.7109375" style="51" customWidth="1"/>
    <col min="10778" max="10778" width="72.28515625" style="51" customWidth="1"/>
    <col min="10779" max="10779" width="1.140625" style="51" customWidth="1"/>
    <col min="10780" max="10780" width="15.5703125" style="51" customWidth="1"/>
    <col min="10781" max="10781" width="7.7109375" style="51" customWidth="1"/>
    <col min="10782" max="10782" width="1.140625" style="51" customWidth="1"/>
    <col min="10783" max="10783" width="7.7109375" style="51" customWidth="1"/>
    <col min="10784" max="10784" width="72.28515625" style="51" customWidth="1"/>
    <col min="10785" max="10785" width="1.140625" style="51" customWidth="1"/>
    <col min="10786" max="10786" width="42" style="51" customWidth="1"/>
    <col min="10787" max="10787" width="9.140625" style="51" customWidth="1"/>
    <col min="10788" max="10964" width="9.140625" style="51"/>
    <col min="10965" max="10965" width="1.140625" style="51" customWidth="1"/>
    <col min="10966" max="10966" width="29.42578125" style="51" bestFit="1" customWidth="1"/>
    <col min="10967" max="10967" width="82.42578125" style="51" customWidth="1"/>
    <col min="10968" max="10968" width="11" style="51" bestFit="1" customWidth="1"/>
    <col min="10969" max="10969" width="1.140625" style="51" customWidth="1"/>
    <col min="10970" max="10970" width="15.5703125" style="51" customWidth="1"/>
    <col min="10971" max="10971" width="7.7109375" style="51" customWidth="1"/>
    <col min="10972" max="10972" width="1.140625" style="51" customWidth="1"/>
    <col min="10973" max="10973" width="7.7109375" style="51" customWidth="1"/>
    <col min="10974" max="10974" width="72.28515625" style="51" customWidth="1"/>
    <col min="10975" max="10975" width="1.140625" style="51" customWidth="1"/>
    <col min="10976" max="10976" width="15.5703125" style="51" customWidth="1"/>
    <col min="10977" max="10977" width="7.7109375" style="51" customWidth="1"/>
    <col min="10978" max="10978" width="1.140625" style="51" customWidth="1"/>
    <col min="10979" max="10979" width="7.7109375" style="51" customWidth="1"/>
    <col min="10980" max="10980" width="72.28515625" style="51" customWidth="1"/>
    <col min="10981" max="10981" width="1.140625" style="51" customWidth="1"/>
    <col min="10982" max="10982" width="15.5703125" style="51" customWidth="1"/>
    <col min="10983" max="10983" width="7.7109375" style="51" customWidth="1"/>
    <col min="10984" max="10984" width="1.140625" style="51" customWidth="1"/>
    <col min="10985" max="10985" width="7.7109375" style="51" customWidth="1"/>
    <col min="10986" max="10986" width="72.28515625" style="51" customWidth="1"/>
    <col min="10987" max="10987" width="1.140625" style="51" customWidth="1"/>
    <col min="10988" max="10988" width="15.5703125" style="51" customWidth="1"/>
    <col min="10989" max="10989" width="7.7109375" style="51" customWidth="1"/>
    <col min="10990" max="10990" width="1.140625" style="51" customWidth="1"/>
    <col min="10991" max="10991" width="7.7109375" style="51" customWidth="1"/>
    <col min="10992" max="10992" width="72.28515625" style="51" customWidth="1"/>
    <col min="10993" max="10993" width="1.140625" style="51" customWidth="1"/>
    <col min="10994" max="10994" width="15.5703125" style="51" customWidth="1"/>
    <col min="10995" max="10995" width="7.7109375" style="51" customWidth="1"/>
    <col min="10996" max="10996" width="1.140625" style="51" customWidth="1"/>
    <col min="10997" max="10997" width="7.7109375" style="51" customWidth="1"/>
    <col min="10998" max="10998" width="72.28515625" style="51" customWidth="1"/>
    <col min="10999" max="10999" width="1.140625" style="51" customWidth="1"/>
    <col min="11000" max="11000" width="15.5703125" style="51" customWidth="1"/>
    <col min="11001" max="11001" width="7.7109375" style="51" customWidth="1"/>
    <col min="11002" max="11002" width="1.140625" style="51" customWidth="1"/>
    <col min="11003" max="11003" width="7.7109375" style="51" customWidth="1"/>
    <col min="11004" max="11004" width="72.28515625" style="51" customWidth="1"/>
    <col min="11005" max="11005" width="1.140625" style="51" customWidth="1"/>
    <col min="11006" max="11006" width="15.5703125" style="51" customWidth="1"/>
    <col min="11007" max="11007" width="7.7109375" style="51" customWidth="1"/>
    <col min="11008" max="11008" width="1.140625" style="51" customWidth="1"/>
    <col min="11009" max="11009" width="7.7109375" style="51" customWidth="1"/>
    <col min="11010" max="11010" width="72.28515625" style="51" customWidth="1"/>
    <col min="11011" max="11011" width="1.140625" style="51" customWidth="1"/>
    <col min="11012" max="11012" width="15.5703125" style="51" customWidth="1"/>
    <col min="11013" max="11013" width="7.7109375" style="51" customWidth="1"/>
    <col min="11014" max="11014" width="1.140625" style="51" customWidth="1"/>
    <col min="11015" max="11015" width="7.7109375" style="51" customWidth="1"/>
    <col min="11016" max="11016" width="72.28515625" style="51" customWidth="1"/>
    <col min="11017" max="11017" width="1.140625" style="51" customWidth="1"/>
    <col min="11018" max="11018" width="15.5703125" style="51" customWidth="1"/>
    <col min="11019" max="11019" width="7.7109375" style="51" customWidth="1"/>
    <col min="11020" max="11020" width="1.140625" style="51" customWidth="1"/>
    <col min="11021" max="11021" width="7.7109375" style="51" customWidth="1"/>
    <col min="11022" max="11022" width="72.28515625" style="51" customWidth="1"/>
    <col min="11023" max="11023" width="1.140625" style="51" customWidth="1"/>
    <col min="11024" max="11024" width="15.5703125" style="51" customWidth="1"/>
    <col min="11025" max="11025" width="7.7109375" style="51" customWidth="1"/>
    <col min="11026" max="11026" width="1.140625" style="51" customWidth="1"/>
    <col min="11027" max="11027" width="7.7109375" style="51" customWidth="1"/>
    <col min="11028" max="11028" width="72.28515625" style="51" customWidth="1"/>
    <col min="11029" max="11029" width="1.140625" style="51" customWidth="1"/>
    <col min="11030" max="11030" width="15.5703125" style="51" customWidth="1"/>
    <col min="11031" max="11031" width="7.7109375" style="51" customWidth="1"/>
    <col min="11032" max="11032" width="1.140625" style="51" customWidth="1"/>
    <col min="11033" max="11033" width="7.7109375" style="51" customWidth="1"/>
    <col min="11034" max="11034" width="72.28515625" style="51" customWidth="1"/>
    <col min="11035" max="11035" width="1.140625" style="51" customWidth="1"/>
    <col min="11036" max="11036" width="15.5703125" style="51" customWidth="1"/>
    <col min="11037" max="11037" width="7.7109375" style="51" customWidth="1"/>
    <col min="11038" max="11038" width="1.140625" style="51" customWidth="1"/>
    <col min="11039" max="11039" width="7.7109375" style="51" customWidth="1"/>
    <col min="11040" max="11040" width="72.28515625" style="51" customWidth="1"/>
    <col min="11041" max="11041" width="1.140625" style="51" customWidth="1"/>
    <col min="11042" max="11042" width="42" style="51" customWidth="1"/>
    <col min="11043" max="11043" width="9.140625" style="51" customWidth="1"/>
    <col min="11044" max="11220" width="9.140625" style="51"/>
    <col min="11221" max="11221" width="1.140625" style="51" customWidth="1"/>
    <col min="11222" max="11222" width="29.42578125" style="51" bestFit="1" customWidth="1"/>
    <col min="11223" max="11223" width="82.42578125" style="51" customWidth="1"/>
    <col min="11224" max="11224" width="11" style="51" bestFit="1" customWidth="1"/>
    <col min="11225" max="11225" width="1.140625" style="51" customWidth="1"/>
    <col min="11226" max="11226" width="15.5703125" style="51" customWidth="1"/>
    <col min="11227" max="11227" width="7.7109375" style="51" customWidth="1"/>
    <col min="11228" max="11228" width="1.140625" style="51" customWidth="1"/>
    <col min="11229" max="11229" width="7.7109375" style="51" customWidth="1"/>
    <col min="11230" max="11230" width="72.28515625" style="51" customWidth="1"/>
    <col min="11231" max="11231" width="1.140625" style="51" customWidth="1"/>
    <col min="11232" max="11232" width="15.5703125" style="51" customWidth="1"/>
    <col min="11233" max="11233" width="7.7109375" style="51" customWidth="1"/>
    <col min="11234" max="11234" width="1.140625" style="51" customWidth="1"/>
    <col min="11235" max="11235" width="7.7109375" style="51" customWidth="1"/>
    <col min="11236" max="11236" width="72.28515625" style="51" customWidth="1"/>
    <col min="11237" max="11237" width="1.140625" style="51" customWidth="1"/>
    <col min="11238" max="11238" width="15.5703125" style="51" customWidth="1"/>
    <col min="11239" max="11239" width="7.7109375" style="51" customWidth="1"/>
    <col min="11240" max="11240" width="1.140625" style="51" customWidth="1"/>
    <col min="11241" max="11241" width="7.7109375" style="51" customWidth="1"/>
    <col min="11242" max="11242" width="72.28515625" style="51" customWidth="1"/>
    <col min="11243" max="11243" width="1.140625" style="51" customWidth="1"/>
    <col min="11244" max="11244" width="15.5703125" style="51" customWidth="1"/>
    <col min="11245" max="11245" width="7.7109375" style="51" customWidth="1"/>
    <col min="11246" max="11246" width="1.140625" style="51" customWidth="1"/>
    <col min="11247" max="11247" width="7.7109375" style="51" customWidth="1"/>
    <col min="11248" max="11248" width="72.28515625" style="51" customWidth="1"/>
    <col min="11249" max="11249" width="1.140625" style="51" customWidth="1"/>
    <col min="11250" max="11250" width="15.5703125" style="51" customWidth="1"/>
    <col min="11251" max="11251" width="7.7109375" style="51" customWidth="1"/>
    <col min="11252" max="11252" width="1.140625" style="51" customWidth="1"/>
    <col min="11253" max="11253" width="7.7109375" style="51" customWidth="1"/>
    <col min="11254" max="11254" width="72.28515625" style="51" customWidth="1"/>
    <col min="11255" max="11255" width="1.140625" style="51" customWidth="1"/>
    <col min="11256" max="11256" width="15.5703125" style="51" customWidth="1"/>
    <col min="11257" max="11257" width="7.7109375" style="51" customWidth="1"/>
    <col min="11258" max="11258" width="1.140625" style="51" customWidth="1"/>
    <col min="11259" max="11259" width="7.7109375" style="51" customWidth="1"/>
    <col min="11260" max="11260" width="72.28515625" style="51" customWidth="1"/>
    <col min="11261" max="11261" width="1.140625" style="51" customWidth="1"/>
    <col min="11262" max="11262" width="15.5703125" style="51" customWidth="1"/>
    <col min="11263" max="11263" width="7.7109375" style="51" customWidth="1"/>
    <col min="11264" max="11264" width="1.140625" style="51" customWidth="1"/>
    <col min="11265" max="11265" width="7.7109375" style="51" customWidth="1"/>
    <col min="11266" max="11266" width="72.28515625" style="51" customWidth="1"/>
    <col min="11267" max="11267" width="1.140625" style="51" customWidth="1"/>
    <col min="11268" max="11268" width="15.5703125" style="51" customWidth="1"/>
    <col min="11269" max="11269" width="7.7109375" style="51" customWidth="1"/>
    <col min="11270" max="11270" width="1.140625" style="51" customWidth="1"/>
    <col min="11271" max="11271" width="7.7109375" style="51" customWidth="1"/>
    <col min="11272" max="11272" width="72.28515625" style="51" customWidth="1"/>
    <col min="11273" max="11273" width="1.140625" style="51" customWidth="1"/>
    <col min="11274" max="11274" width="15.5703125" style="51" customWidth="1"/>
    <col min="11275" max="11275" width="7.7109375" style="51" customWidth="1"/>
    <col min="11276" max="11276" width="1.140625" style="51" customWidth="1"/>
    <col min="11277" max="11277" width="7.7109375" style="51" customWidth="1"/>
    <col min="11278" max="11278" width="72.28515625" style="51" customWidth="1"/>
    <col min="11279" max="11279" width="1.140625" style="51" customWidth="1"/>
    <col min="11280" max="11280" width="15.5703125" style="51" customWidth="1"/>
    <col min="11281" max="11281" width="7.7109375" style="51" customWidth="1"/>
    <col min="11282" max="11282" width="1.140625" style="51" customWidth="1"/>
    <col min="11283" max="11283" width="7.7109375" style="51" customWidth="1"/>
    <col min="11284" max="11284" width="72.28515625" style="51" customWidth="1"/>
    <col min="11285" max="11285" width="1.140625" style="51" customWidth="1"/>
    <col min="11286" max="11286" width="15.5703125" style="51" customWidth="1"/>
    <col min="11287" max="11287" width="7.7109375" style="51" customWidth="1"/>
    <col min="11288" max="11288" width="1.140625" style="51" customWidth="1"/>
    <col min="11289" max="11289" width="7.7109375" style="51" customWidth="1"/>
    <col min="11290" max="11290" width="72.28515625" style="51" customWidth="1"/>
    <col min="11291" max="11291" width="1.140625" style="51" customWidth="1"/>
    <col min="11292" max="11292" width="15.5703125" style="51" customWidth="1"/>
    <col min="11293" max="11293" width="7.7109375" style="51" customWidth="1"/>
    <col min="11294" max="11294" width="1.140625" style="51" customWidth="1"/>
    <col min="11295" max="11295" width="7.7109375" style="51" customWidth="1"/>
    <col min="11296" max="11296" width="72.28515625" style="51" customWidth="1"/>
    <col min="11297" max="11297" width="1.140625" style="51" customWidth="1"/>
    <col min="11298" max="11298" width="42" style="51" customWidth="1"/>
    <col min="11299" max="11299" width="9.140625" style="51" customWidth="1"/>
    <col min="11300" max="11476" width="9.140625" style="51"/>
    <col min="11477" max="11477" width="1.140625" style="51" customWidth="1"/>
    <col min="11478" max="11478" width="29.42578125" style="51" bestFit="1" customWidth="1"/>
    <col min="11479" max="11479" width="82.42578125" style="51" customWidth="1"/>
    <col min="11480" max="11480" width="11" style="51" bestFit="1" customWidth="1"/>
    <col min="11481" max="11481" width="1.140625" style="51" customWidth="1"/>
    <col min="11482" max="11482" width="15.5703125" style="51" customWidth="1"/>
    <col min="11483" max="11483" width="7.7109375" style="51" customWidth="1"/>
    <col min="11484" max="11484" width="1.140625" style="51" customWidth="1"/>
    <col min="11485" max="11485" width="7.7109375" style="51" customWidth="1"/>
    <col min="11486" max="11486" width="72.28515625" style="51" customWidth="1"/>
    <col min="11487" max="11487" width="1.140625" style="51" customWidth="1"/>
    <col min="11488" max="11488" width="15.5703125" style="51" customWidth="1"/>
    <col min="11489" max="11489" width="7.7109375" style="51" customWidth="1"/>
    <col min="11490" max="11490" width="1.140625" style="51" customWidth="1"/>
    <col min="11491" max="11491" width="7.7109375" style="51" customWidth="1"/>
    <col min="11492" max="11492" width="72.28515625" style="51" customWidth="1"/>
    <col min="11493" max="11493" width="1.140625" style="51" customWidth="1"/>
    <col min="11494" max="11494" width="15.5703125" style="51" customWidth="1"/>
    <col min="11495" max="11495" width="7.7109375" style="51" customWidth="1"/>
    <col min="11496" max="11496" width="1.140625" style="51" customWidth="1"/>
    <col min="11497" max="11497" width="7.7109375" style="51" customWidth="1"/>
    <col min="11498" max="11498" width="72.28515625" style="51" customWidth="1"/>
    <col min="11499" max="11499" width="1.140625" style="51" customWidth="1"/>
    <col min="11500" max="11500" width="15.5703125" style="51" customWidth="1"/>
    <col min="11501" max="11501" width="7.7109375" style="51" customWidth="1"/>
    <col min="11502" max="11502" width="1.140625" style="51" customWidth="1"/>
    <col min="11503" max="11503" width="7.7109375" style="51" customWidth="1"/>
    <col min="11504" max="11504" width="72.28515625" style="51" customWidth="1"/>
    <col min="11505" max="11505" width="1.140625" style="51" customWidth="1"/>
    <col min="11506" max="11506" width="15.5703125" style="51" customWidth="1"/>
    <col min="11507" max="11507" width="7.7109375" style="51" customWidth="1"/>
    <col min="11508" max="11508" width="1.140625" style="51" customWidth="1"/>
    <col min="11509" max="11509" width="7.7109375" style="51" customWidth="1"/>
    <col min="11510" max="11510" width="72.28515625" style="51" customWidth="1"/>
    <col min="11511" max="11511" width="1.140625" style="51" customWidth="1"/>
    <col min="11512" max="11512" width="15.5703125" style="51" customWidth="1"/>
    <col min="11513" max="11513" width="7.7109375" style="51" customWidth="1"/>
    <col min="11514" max="11514" width="1.140625" style="51" customWidth="1"/>
    <col min="11515" max="11515" width="7.7109375" style="51" customWidth="1"/>
    <col min="11516" max="11516" width="72.28515625" style="51" customWidth="1"/>
    <col min="11517" max="11517" width="1.140625" style="51" customWidth="1"/>
    <col min="11518" max="11518" width="15.5703125" style="51" customWidth="1"/>
    <col min="11519" max="11519" width="7.7109375" style="51" customWidth="1"/>
    <col min="11520" max="11520" width="1.140625" style="51" customWidth="1"/>
    <col min="11521" max="11521" width="7.7109375" style="51" customWidth="1"/>
    <col min="11522" max="11522" width="72.28515625" style="51" customWidth="1"/>
    <col min="11523" max="11523" width="1.140625" style="51" customWidth="1"/>
    <col min="11524" max="11524" width="15.5703125" style="51" customWidth="1"/>
    <col min="11525" max="11525" width="7.7109375" style="51" customWidth="1"/>
    <col min="11526" max="11526" width="1.140625" style="51" customWidth="1"/>
    <col min="11527" max="11527" width="7.7109375" style="51" customWidth="1"/>
    <col min="11528" max="11528" width="72.28515625" style="51" customWidth="1"/>
    <col min="11529" max="11529" width="1.140625" style="51" customWidth="1"/>
    <col min="11530" max="11530" width="15.5703125" style="51" customWidth="1"/>
    <col min="11531" max="11531" width="7.7109375" style="51" customWidth="1"/>
    <col min="11532" max="11532" width="1.140625" style="51" customWidth="1"/>
    <col min="11533" max="11533" width="7.7109375" style="51" customWidth="1"/>
    <col min="11534" max="11534" width="72.28515625" style="51" customWidth="1"/>
    <col min="11535" max="11535" width="1.140625" style="51" customWidth="1"/>
    <col min="11536" max="11536" width="15.5703125" style="51" customWidth="1"/>
    <col min="11537" max="11537" width="7.7109375" style="51" customWidth="1"/>
    <col min="11538" max="11538" width="1.140625" style="51" customWidth="1"/>
    <col min="11539" max="11539" width="7.7109375" style="51" customWidth="1"/>
    <col min="11540" max="11540" width="72.28515625" style="51" customWidth="1"/>
    <col min="11541" max="11541" width="1.140625" style="51" customWidth="1"/>
    <col min="11542" max="11542" width="15.5703125" style="51" customWidth="1"/>
    <col min="11543" max="11543" width="7.7109375" style="51" customWidth="1"/>
    <col min="11544" max="11544" width="1.140625" style="51" customWidth="1"/>
    <col min="11545" max="11545" width="7.7109375" style="51" customWidth="1"/>
    <col min="11546" max="11546" width="72.28515625" style="51" customWidth="1"/>
    <col min="11547" max="11547" width="1.140625" style="51" customWidth="1"/>
    <col min="11548" max="11548" width="15.5703125" style="51" customWidth="1"/>
    <col min="11549" max="11549" width="7.7109375" style="51" customWidth="1"/>
    <col min="11550" max="11550" width="1.140625" style="51" customWidth="1"/>
    <col min="11551" max="11551" width="7.7109375" style="51" customWidth="1"/>
    <col min="11552" max="11552" width="72.28515625" style="51" customWidth="1"/>
    <col min="11553" max="11553" width="1.140625" style="51" customWidth="1"/>
    <col min="11554" max="11554" width="42" style="51" customWidth="1"/>
    <col min="11555" max="11555" width="9.140625" style="51" customWidth="1"/>
    <col min="11556" max="11732" width="9.140625" style="51"/>
    <col min="11733" max="11733" width="1.140625" style="51" customWidth="1"/>
    <col min="11734" max="11734" width="29.42578125" style="51" bestFit="1" customWidth="1"/>
    <col min="11735" max="11735" width="82.42578125" style="51" customWidth="1"/>
    <col min="11736" max="11736" width="11" style="51" bestFit="1" customWidth="1"/>
    <col min="11737" max="11737" width="1.140625" style="51" customWidth="1"/>
    <col min="11738" max="11738" width="15.5703125" style="51" customWidth="1"/>
    <col min="11739" max="11739" width="7.7109375" style="51" customWidth="1"/>
    <col min="11740" max="11740" width="1.140625" style="51" customWidth="1"/>
    <col min="11741" max="11741" width="7.7109375" style="51" customWidth="1"/>
    <col min="11742" max="11742" width="72.28515625" style="51" customWidth="1"/>
    <col min="11743" max="11743" width="1.140625" style="51" customWidth="1"/>
    <col min="11744" max="11744" width="15.5703125" style="51" customWidth="1"/>
    <col min="11745" max="11745" width="7.7109375" style="51" customWidth="1"/>
    <col min="11746" max="11746" width="1.140625" style="51" customWidth="1"/>
    <col min="11747" max="11747" width="7.7109375" style="51" customWidth="1"/>
    <col min="11748" max="11748" width="72.28515625" style="51" customWidth="1"/>
    <col min="11749" max="11749" width="1.140625" style="51" customWidth="1"/>
    <col min="11750" max="11750" width="15.5703125" style="51" customWidth="1"/>
    <col min="11751" max="11751" width="7.7109375" style="51" customWidth="1"/>
    <col min="11752" max="11752" width="1.140625" style="51" customWidth="1"/>
    <col min="11753" max="11753" width="7.7109375" style="51" customWidth="1"/>
    <col min="11754" max="11754" width="72.28515625" style="51" customWidth="1"/>
    <col min="11755" max="11755" width="1.140625" style="51" customWidth="1"/>
    <col min="11756" max="11756" width="15.5703125" style="51" customWidth="1"/>
    <col min="11757" max="11757" width="7.7109375" style="51" customWidth="1"/>
    <col min="11758" max="11758" width="1.140625" style="51" customWidth="1"/>
    <col min="11759" max="11759" width="7.7109375" style="51" customWidth="1"/>
    <col min="11760" max="11760" width="72.28515625" style="51" customWidth="1"/>
    <col min="11761" max="11761" width="1.140625" style="51" customWidth="1"/>
    <col min="11762" max="11762" width="15.5703125" style="51" customWidth="1"/>
    <col min="11763" max="11763" width="7.7109375" style="51" customWidth="1"/>
    <col min="11764" max="11764" width="1.140625" style="51" customWidth="1"/>
    <col min="11765" max="11765" width="7.7109375" style="51" customWidth="1"/>
    <col min="11766" max="11766" width="72.28515625" style="51" customWidth="1"/>
    <col min="11767" max="11767" width="1.140625" style="51" customWidth="1"/>
    <col min="11768" max="11768" width="15.5703125" style="51" customWidth="1"/>
    <col min="11769" max="11769" width="7.7109375" style="51" customWidth="1"/>
    <col min="11770" max="11770" width="1.140625" style="51" customWidth="1"/>
    <col min="11771" max="11771" width="7.7109375" style="51" customWidth="1"/>
    <col min="11772" max="11772" width="72.28515625" style="51" customWidth="1"/>
    <col min="11773" max="11773" width="1.140625" style="51" customWidth="1"/>
    <col min="11774" max="11774" width="15.5703125" style="51" customWidth="1"/>
    <col min="11775" max="11775" width="7.7109375" style="51" customWidth="1"/>
    <col min="11776" max="11776" width="1.140625" style="51" customWidth="1"/>
    <col min="11777" max="11777" width="7.7109375" style="51" customWidth="1"/>
    <col min="11778" max="11778" width="72.28515625" style="51" customWidth="1"/>
    <col min="11779" max="11779" width="1.140625" style="51" customWidth="1"/>
    <col min="11780" max="11780" width="15.5703125" style="51" customWidth="1"/>
    <col min="11781" max="11781" width="7.7109375" style="51" customWidth="1"/>
    <col min="11782" max="11782" width="1.140625" style="51" customWidth="1"/>
    <col min="11783" max="11783" width="7.7109375" style="51" customWidth="1"/>
    <col min="11784" max="11784" width="72.28515625" style="51" customWidth="1"/>
    <col min="11785" max="11785" width="1.140625" style="51" customWidth="1"/>
    <col min="11786" max="11786" width="15.5703125" style="51" customWidth="1"/>
    <col min="11787" max="11787" width="7.7109375" style="51" customWidth="1"/>
    <col min="11788" max="11788" width="1.140625" style="51" customWidth="1"/>
    <col min="11789" max="11789" width="7.7109375" style="51" customWidth="1"/>
    <col min="11790" max="11790" width="72.28515625" style="51" customWidth="1"/>
    <col min="11791" max="11791" width="1.140625" style="51" customWidth="1"/>
    <col min="11792" max="11792" width="15.5703125" style="51" customWidth="1"/>
    <col min="11793" max="11793" width="7.7109375" style="51" customWidth="1"/>
    <col min="11794" max="11794" width="1.140625" style="51" customWidth="1"/>
    <col min="11795" max="11795" width="7.7109375" style="51" customWidth="1"/>
    <col min="11796" max="11796" width="72.28515625" style="51" customWidth="1"/>
    <col min="11797" max="11797" width="1.140625" style="51" customWidth="1"/>
    <col min="11798" max="11798" width="15.5703125" style="51" customWidth="1"/>
    <col min="11799" max="11799" width="7.7109375" style="51" customWidth="1"/>
    <col min="11800" max="11800" width="1.140625" style="51" customWidth="1"/>
    <col min="11801" max="11801" width="7.7109375" style="51" customWidth="1"/>
    <col min="11802" max="11802" width="72.28515625" style="51" customWidth="1"/>
    <col min="11803" max="11803" width="1.140625" style="51" customWidth="1"/>
    <col min="11804" max="11804" width="15.5703125" style="51" customWidth="1"/>
    <col min="11805" max="11805" width="7.7109375" style="51" customWidth="1"/>
    <col min="11806" max="11806" width="1.140625" style="51" customWidth="1"/>
    <col min="11807" max="11807" width="7.7109375" style="51" customWidth="1"/>
    <col min="11808" max="11808" width="72.28515625" style="51" customWidth="1"/>
    <col min="11809" max="11809" width="1.140625" style="51" customWidth="1"/>
    <col min="11810" max="11810" width="42" style="51" customWidth="1"/>
    <col min="11811" max="11811" width="9.140625" style="51" customWidth="1"/>
    <col min="11812" max="11988" width="9.140625" style="51"/>
    <col min="11989" max="11989" width="1.140625" style="51" customWidth="1"/>
    <col min="11990" max="11990" width="29.42578125" style="51" bestFit="1" customWidth="1"/>
    <col min="11991" max="11991" width="82.42578125" style="51" customWidth="1"/>
    <col min="11992" max="11992" width="11" style="51" bestFit="1" customWidth="1"/>
    <col min="11993" max="11993" width="1.140625" style="51" customWidth="1"/>
    <col min="11994" max="11994" width="15.5703125" style="51" customWidth="1"/>
    <col min="11995" max="11995" width="7.7109375" style="51" customWidth="1"/>
    <col min="11996" max="11996" width="1.140625" style="51" customWidth="1"/>
    <col min="11997" max="11997" width="7.7109375" style="51" customWidth="1"/>
    <col min="11998" max="11998" width="72.28515625" style="51" customWidth="1"/>
    <col min="11999" max="11999" width="1.140625" style="51" customWidth="1"/>
    <col min="12000" max="12000" width="15.5703125" style="51" customWidth="1"/>
    <col min="12001" max="12001" width="7.7109375" style="51" customWidth="1"/>
    <col min="12002" max="12002" width="1.140625" style="51" customWidth="1"/>
    <col min="12003" max="12003" width="7.7109375" style="51" customWidth="1"/>
    <col min="12004" max="12004" width="72.28515625" style="51" customWidth="1"/>
    <col min="12005" max="12005" width="1.140625" style="51" customWidth="1"/>
    <col min="12006" max="12006" width="15.5703125" style="51" customWidth="1"/>
    <col min="12007" max="12007" width="7.7109375" style="51" customWidth="1"/>
    <col min="12008" max="12008" width="1.140625" style="51" customWidth="1"/>
    <col min="12009" max="12009" width="7.7109375" style="51" customWidth="1"/>
    <col min="12010" max="12010" width="72.28515625" style="51" customWidth="1"/>
    <col min="12011" max="12011" width="1.140625" style="51" customWidth="1"/>
    <col min="12012" max="12012" width="15.5703125" style="51" customWidth="1"/>
    <col min="12013" max="12013" width="7.7109375" style="51" customWidth="1"/>
    <col min="12014" max="12014" width="1.140625" style="51" customWidth="1"/>
    <col min="12015" max="12015" width="7.7109375" style="51" customWidth="1"/>
    <col min="12016" max="12016" width="72.28515625" style="51" customWidth="1"/>
    <col min="12017" max="12017" width="1.140625" style="51" customWidth="1"/>
    <col min="12018" max="12018" width="15.5703125" style="51" customWidth="1"/>
    <col min="12019" max="12019" width="7.7109375" style="51" customWidth="1"/>
    <col min="12020" max="12020" width="1.140625" style="51" customWidth="1"/>
    <col min="12021" max="12021" width="7.7109375" style="51" customWidth="1"/>
    <col min="12022" max="12022" width="72.28515625" style="51" customWidth="1"/>
    <col min="12023" max="12023" width="1.140625" style="51" customWidth="1"/>
    <col min="12024" max="12024" width="15.5703125" style="51" customWidth="1"/>
    <col min="12025" max="12025" width="7.7109375" style="51" customWidth="1"/>
    <col min="12026" max="12026" width="1.140625" style="51" customWidth="1"/>
    <col min="12027" max="12027" width="7.7109375" style="51" customWidth="1"/>
    <col min="12028" max="12028" width="72.28515625" style="51" customWidth="1"/>
    <col min="12029" max="12029" width="1.140625" style="51" customWidth="1"/>
    <col min="12030" max="12030" width="15.5703125" style="51" customWidth="1"/>
    <col min="12031" max="12031" width="7.7109375" style="51" customWidth="1"/>
    <col min="12032" max="12032" width="1.140625" style="51" customWidth="1"/>
    <col min="12033" max="12033" width="7.7109375" style="51" customWidth="1"/>
    <col min="12034" max="12034" width="72.28515625" style="51" customWidth="1"/>
    <col min="12035" max="12035" width="1.140625" style="51" customWidth="1"/>
    <col min="12036" max="12036" width="15.5703125" style="51" customWidth="1"/>
    <col min="12037" max="12037" width="7.7109375" style="51" customWidth="1"/>
    <col min="12038" max="12038" width="1.140625" style="51" customWidth="1"/>
    <col min="12039" max="12039" width="7.7109375" style="51" customWidth="1"/>
    <col min="12040" max="12040" width="72.28515625" style="51" customWidth="1"/>
    <col min="12041" max="12041" width="1.140625" style="51" customWidth="1"/>
    <col min="12042" max="12042" width="15.5703125" style="51" customWidth="1"/>
    <col min="12043" max="12043" width="7.7109375" style="51" customWidth="1"/>
    <col min="12044" max="12044" width="1.140625" style="51" customWidth="1"/>
    <col min="12045" max="12045" width="7.7109375" style="51" customWidth="1"/>
    <col min="12046" max="12046" width="72.28515625" style="51" customWidth="1"/>
    <col min="12047" max="12047" width="1.140625" style="51" customWidth="1"/>
    <col min="12048" max="12048" width="15.5703125" style="51" customWidth="1"/>
    <col min="12049" max="12049" width="7.7109375" style="51" customWidth="1"/>
    <col min="12050" max="12050" width="1.140625" style="51" customWidth="1"/>
    <col min="12051" max="12051" width="7.7109375" style="51" customWidth="1"/>
    <col min="12052" max="12052" width="72.28515625" style="51" customWidth="1"/>
    <col min="12053" max="12053" width="1.140625" style="51" customWidth="1"/>
    <col min="12054" max="12054" width="15.5703125" style="51" customWidth="1"/>
    <col min="12055" max="12055" width="7.7109375" style="51" customWidth="1"/>
    <col min="12056" max="12056" width="1.140625" style="51" customWidth="1"/>
    <col min="12057" max="12057" width="7.7109375" style="51" customWidth="1"/>
    <col min="12058" max="12058" width="72.28515625" style="51" customWidth="1"/>
    <col min="12059" max="12059" width="1.140625" style="51" customWidth="1"/>
    <col min="12060" max="12060" width="15.5703125" style="51" customWidth="1"/>
    <col min="12061" max="12061" width="7.7109375" style="51" customWidth="1"/>
    <col min="12062" max="12062" width="1.140625" style="51" customWidth="1"/>
    <col min="12063" max="12063" width="7.7109375" style="51" customWidth="1"/>
    <col min="12064" max="12064" width="72.28515625" style="51" customWidth="1"/>
    <col min="12065" max="12065" width="1.140625" style="51" customWidth="1"/>
    <col min="12066" max="12066" width="42" style="51" customWidth="1"/>
    <col min="12067" max="12067" width="9.140625" style="51" customWidth="1"/>
    <col min="12068" max="12244" width="9.140625" style="51"/>
    <col min="12245" max="12245" width="1.140625" style="51" customWidth="1"/>
    <col min="12246" max="12246" width="29.42578125" style="51" bestFit="1" customWidth="1"/>
    <col min="12247" max="12247" width="82.42578125" style="51" customWidth="1"/>
    <col min="12248" max="12248" width="11" style="51" bestFit="1" customWidth="1"/>
    <col min="12249" max="12249" width="1.140625" style="51" customWidth="1"/>
    <col min="12250" max="12250" width="15.5703125" style="51" customWidth="1"/>
    <col min="12251" max="12251" width="7.7109375" style="51" customWidth="1"/>
    <col min="12252" max="12252" width="1.140625" style="51" customWidth="1"/>
    <col min="12253" max="12253" width="7.7109375" style="51" customWidth="1"/>
    <col min="12254" max="12254" width="72.28515625" style="51" customWidth="1"/>
    <col min="12255" max="12255" width="1.140625" style="51" customWidth="1"/>
    <col min="12256" max="12256" width="15.5703125" style="51" customWidth="1"/>
    <col min="12257" max="12257" width="7.7109375" style="51" customWidth="1"/>
    <col min="12258" max="12258" width="1.140625" style="51" customWidth="1"/>
    <col min="12259" max="12259" width="7.7109375" style="51" customWidth="1"/>
    <col min="12260" max="12260" width="72.28515625" style="51" customWidth="1"/>
    <col min="12261" max="12261" width="1.140625" style="51" customWidth="1"/>
    <col min="12262" max="12262" width="15.5703125" style="51" customWidth="1"/>
    <col min="12263" max="12263" width="7.7109375" style="51" customWidth="1"/>
    <col min="12264" max="12264" width="1.140625" style="51" customWidth="1"/>
    <col min="12265" max="12265" width="7.7109375" style="51" customWidth="1"/>
    <col min="12266" max="12266" width="72.28515625" style="51" customWidth="1"/>
    <col min="12267" max="12267" width="1.140625" style="51" customWidth="1"/>
    <col min="12268" max="12268" width="15.5703125" style="51" customWidth="1"/>
    <col min="12269" max="12269" width="7.7109375" style="51" customWidth="1"/>
    <col min="12270" max="12270" width="1.140625" style="51" customWidth="1"/>
    <col min="12271" max="12271" width="7.7109375" style="51" customWidth="1"/>
    <col min="12272" max="12272" width="72.28515625" style="51" customWidth="1"/>
    <col min="12273" max="12273" width="1.140625" style="51" customWidth="1"/>
    <col min="12274" max="12274" width="15.5703125" style="51" customWidth="1"/>
    <col min="12275" max="12275" width="7.7109375" style="51" customWidth="1"/>
    <col min="12276" max="12276" width="1.140625" style="51" customWidth="1"/>
    <col min="12277" max="12277" width="7.7109375" style="51" customWidth="1"/>
    <col min="12278" max="12278" width="72.28515625" style="51" customWidth="1"/>
    <col min="12279" max="12279" width="1.140625" style="51" customWidth="1"/>
    <col min="12280" max="12280" width="15.5703125" style="51" customWidth="1"/>
    <col min="12281" max="12281" width="7.7109375" style="51" customWidth="1"/>
    <col min="12282" max="12282" width="1.140625" style="51" customWidth="1"/>
    <col min="12283" max="12283" width="7.7109375" style="51" customWidth="1"/>
    <col min="12284" max="12284" width="72.28515625" style="51" customWidth="1"/>
    <col min="12285" max="12285" width="1.140625" style="51" customWidth="1"/>
    <col min="12286" max="12286" width="15.5703125" style="51" customWidth="1"/>
    <col min="12287" max="12287" width="7.7109375" style="51" customWidth="1"/>
    <col min="12288" max="12288" width="1.140625" style="51" customWidth="1"/>
    <col min="12289" max="12289" width="7.7109375" style="51" customWidth="1"/>
    <col min="12290" max="12290" width="72.28515625" style="51" customWidth="1"/>
    <col min="12291" max="12291" width="1.140625" style="51" customWidth="1"/>
    <col min="12292" max="12292" width="15.5703125" style="51" customWidth="1"/>
    <col min="12293" max="12293" width="7.7109375" style="51" customWidth="1"/>
    <col min="12294" max="12294" width="1.140625" style="51" customWidth="1"/>
    <col min="12295" max="12295" width="7.7109375" style="51" customWidth="1"/>
    <col min="12296" max="12296" width="72.28515625" style="51" customWidth="1"/>
    <col min="12297" max="12297" width="1.140625" style="51" customWidth="1"/>
    <col min="12298" max="12298" width="15.5703125" style="51" customWidth="1"/>
    <col min="12299" max="12299" width="7.7109375" style="51" customWidth="1"/>
    <col min="12300" max="12300" width="1.140625" style="51" customWidth="1"/>
    <col min="12301" max="12301" width="7.7109375" style="51" customWidth="1"/>
    <col min="12302" max="12302" width="72.28515625" style="51" customWidth="1"/>
    <col min="12303" max="12303" width="1.140625" style="51" customWidth="1"/>
    <col min="12304" max="12304" width="15.5703125" style="51" customWidth="1"/>
    <col min="12305" max="12305" width="7.7109375" style="51" customWidth="1"/>
    <col min="12306" max="12306" width="1.140625" style="51" customWidth="1"/>
    <col min="12307" max="12307" width="7.7109375" style="51" customWidth="1"/>
    <col min="12308" max="12308" width="72.28515625" style="51" customWidth="1"/>
    <col min="12309" max="12309" width="1.140625" style="51" customWidth="1"/>
    <col min="12310" max="12310" width="15.5703125" style="51" customWidth="1"/>
    <col min="12311" max="12311" width="7.7109375" style="51" customWidth="1"/>
    <col min="12312" max="12312" width="1.140625" style="51" customWidth="1"/>
    <col min="12313" max="12313" width="7.7109375" style="51" customWidth="1"/>
    <col min="12314" max="12314" width="72.28515625" style="51" customWidth="1"/>
    <col min="12315" max="12315" width="1.140625" style="51" customWidth="1"/>
    <col min="12316" max="12316" width="15.5703125" style="51" customWidth="1"/>
    <col min="12317" max="12317" width="7.7109375" style="51" customWidth="1"/>
    <col min="12318" max="12318" width="1.140625" style="51" customWidth="1"/>
    <col min="12319" max="12319" width="7.7109375" style="51" customWidth="1"/>
    <col min="12320" max="12320" width="72.28515625" style="51" customWidth="1"/>
    <col min="12321" max="12321" width="1.140625" style="51" customWidth="1"/>
    <col min="12322" max="12322" width="42" style="51" customWidth="1"/>
    <col min="12323" max="12323" width="9.140625" style="51" customWidth="1"/>
    <col min="12324" max="12500" width="9.140625" style="51"/>
    <col min="12501" max="12501" width="1.140625" style="51" customWidth="1"/>
    <col min="12502" max="12502" width="29.42578125" style="51" bestFit="1" customWidth="1"/>
    <col min="12503" max="12503" width="82.42578125" style="51" customWidth="1"/>
    <col min="12504" max="12504" width="11" style="51" bestFit="1" customWidth="1"/>
    <col min="12505" max="12505" width="1.140625" style="51" customWidth="1"/>
    <col min="12506" max="12506" width="15.5703125" style="51" customWidth="1"/>
    <col min="12507" max="12507" width="7.7109375" style="51" customWidth="1"/>
    <col min="12508" max="12508" width="1.140625" style="51" customWidth="1"/>
    <col min="12509" max="12509" width="7.7109375" style="51" customWidth="1"/>
    <col min="12510" max="12510" width="72.28515625" style="51" customWidth="1"/>
    <col min="12511" max="12511" width="1.140625" style="51" customWidth="1"/>
    <col min="12512" max="12512" width="15.5703125" style="51" customWidth="1"/>
    <col min="12513" max="12513" width="7.7109375" style="51" customWidth="1"/>
    <col min="12514" max="12514" width="1.140625" style="51" customWidth="1"/>
    <col min="12515" max="12515" width="7.7109375" style="51" customWidth="1"/>
    <col min="12516" max="12516" width="72.28515625" style="51" customWidth="1"/>
    <col min="12517" max="12517" width="1.140625" style="51" customWidth="1"/>
    <col min="12518" max="12518" width="15.5703125" style="51" customWidth="1"/>
    <col min="12519" max="12519" width="7.7109375" style="51" customWidth="1"/>
    <col min="12520" max="12520" width="1.140625" style="51" customWidth="1"/>
    <col min="12521" max="12521" width="7.7109375" style="51" customWidth="1"/>
    <col min="12522" max="12522" width="72.28515625" style="51" customWidth="1"/>
    <col min="12523" max="12523" width="1.140625" style="51" customWidth="1"/>
    <col min="12524" max="12524" width="15.5703125" style="51" customWidth="1"/>
    <col min="12525" max="12525" width="7.7109375" style="51" customWidth="1"/>
    <col min="12526" max="12526" width="1.140625" style="51" customWidth="1"/>
    <col min="12527" max="12527" width="7.7109375" style="51" customWidth="1"/>
    <col min="12528" max="12528" width="72.28515625" style="51" customWidth="1"/>
    <col min="12529" max="12529" width="1.140625" style="51" customWidth="1"/>
    <col min="12530" max="12530" width="15.5703125" style="51" customWidth="1"/>
    <col min="12531" max="12531" width="7.7109375" style="51" customWidth="1"/>
    <col min="12532" max="12532" width="1.140625" style="51" customWidth="1"/>
    <col min="12533" max="12533" width="7.7109375" style="51" customWidth="1"/>
    <col min="12534" max="12534" width="72.28515625" style="51" customWidth="1"/>
    <col min="12535" max="12535" width="1.140625" style="51" customWidth="1"/>
    <col min="12536" max="12536" width="15.5703125" style="51" customWidth="1"/>
    <col min="12537" max="12537" width="7.7109375" style="51" customWidth="1"/>
    <col min="12538" max="12538" width="1.140625" style="51" customWidth="1"/>
    <col min="12539" max="12539" width="7.7109375" style="51" customWidth="1"/>
    <col min="12540" max="12540" width="72.28515625" style="51" customWidth="1"/>
    <col min="12541" max="12541" width="1.140625" style="51" customWidth="1"/>
    <col min="12542" max="12542" width="15.5703125" style="51" customWidth="1"/>
    <col min="12543" max="12543" width="7.7109375" style="51" customWidth="1"/>
    <col min="12544" max="12544" width="1.140625" style="51" customWidth="1"/>
    <col min="12545" max="12545" width="7.7109375" style="51" customWidth="1"/>
    <col min="12546" max="12546" width="72.28515625" style="51" customWidth="1"/>
    <col min="12547" max="12547" width="1.140625" style="51" customWidth="1"/>
    <col min="12548" max="12548" width="15.5703125" style="51" customWidth="1"/>
    <col min="12549" max="12549" width="7.7109375" style="51" customWidth="1"/>
    <col min="12550" max="12550" width="1.140625" style="51" customWidth="1"/>
    <col min="12551" max="12551" width="7.7109375" style="51" customWidth="1"/>
    <col min="12552" max="12552" width="72.28515625" style="51" customWidth="1"/>
    <col min="12553" max="12553" width="1.140625" style="51" customWidth="1"/>
    <col min="12554" max="12554" width="15.5703125" style="51" customWidth="1"/>
    <col min="12555" max="12555" width="7.7109375" style="51" customWidth="1"/>
    <col min="12556" max="12556" width="1.140625" style="51" customWidth="1"/>
    <col min="12557" max="12557" width="7.7109375" style="51" customWidth="1"/>
    <col min="12558" max="12558" width="72.28515625" style="51" customWidth="1"/>
    <col min="12559" max="12559" width="1.140625" style="51" customWidth="1"/>
    <col min="12560" max="12560" width="15.5703125" style="51" customWidth="1"/>
    <col min="12561" max="12561" width="7.7109375" style="51" customWidth="1"/>
    <col min="12562" max="12562" width="1.140625" style="51" customWidth="1"/>
    <col min="12563" max="12563" width="7.7109375" style="51" customWidth="1"/>
    <col min="12564" max="12564" width="72.28515625" style="51" customWidth="1"/>
    <col min="12565" max="12565" width="1.140625" style="51" customWidth="1"/>
    <col min="12566" max="12566" width="15.5703125" style="51" customWidth="1"/>
    <col min="12567" max="12567" width="7.7109375" style="51" customWidth="1"/>
    <col min="12568" max="12568" width="1.140625" style="51" customWidth="1"/>
    <col min="12569" max="12569" width="7.7109375" style="51" customWidth="1"/>
    <col min="12570" max="12570" width="72.28515625" style="51" customWidth="1"/>
    <col min="12571" max="12571" width="1.140625" style="51" customWidth="1"/>
    <col min="12572" max="12572" width="15.5703125" style="51" customWidth="1"/>
    <col min="12573" max="12573" width="7.7109375" style="51" customWidth="1"/>
    <col min="12574" max="12574" width="1.140625" style="51" customWidth="1"/>
    <col min="12575" max="12575" width="7.7109375" style="51" customWidth="1"/>
    <col min="12576" max="12576" width="72.28515625" style="51" customWidth="1"/>
    <col min="12577" max="12577" width="1.140625" style="51" customWidth="1"/>
    <col min="12578" max="12578" width="42" style="51" customWidth="1"/>
    <col min="12579" max="12579" width="9.140625" style="51" customWidth="1"/>
    <col min="12580" max="12756" width="9.140625" style="51"/>
    <col min="12757" max="12757" width="1.140625" style="51" customWidth="1"/>
    <col min="12758" max="12758" width="29.42578125" style="51" bestFit="1" customWidth="1"/>
    <col min="12759" max="12759" width="82.42578125" style="51" customWidth="1"/>
    <col min="12760" max="12760" width="11" style="51" bestFit="1" customWidth="1"/>
    <col min="12761" max="12761" width="1.140625" style="51" customWidth="1"/>
    <col min="12762" max="12762" width="15.5703125" style="51" customWidth="1"/>
    <col min="12763" max="12763" width="7.7109375" style="51" customWidth="1"/>
    <col min="12764" max="12764" width="1.140625" style="51" customWidth="1"/>
    <col min="12765" max="12765" width="7.7109375" style="51" customWidth="1"/>
    <col min="12766" max="12766" width="72.28515625" style="51" customWidth="1"/>
    <col min="12767" max="12767" width="1.140625" style="51" customWidth="1"/>
    <col min="12768" max="12768" width="15.5703125" style="51" customWidth="1"/>
    <col min="12769" max="12769" width="7.7109375" style="51" customWidth="1"/>
    <col min="12770" max="12770" width="1.140625" style="51" customWidth="1"/>
    <col min="12771" max="12771" width="7.7109375" style="51" customWidth="1"/>
    <col min="12772" max="12772" width="72.28515625" style="51" customWidth="1"/>
    <col min="12773" max="12773" width="1.140625" style="51" customWidth="1"/>
    <col min="12774" max="12774" width="15.5703125" style="51" customWidth="1"/>
    <col min="12775" max="12775" width="7.7109375" style="51" customWidth="1"/>
    <col min="12776" max="12776" width="1.140625" style="51" customWidth="1"/>
    <col min="12777" max="12777" width="7.7109375" style="51" customWidth="1"/>
    <col min="12778" max="12778" width="72.28515625" style="51" customWidth="1"/>
    <col min="12779" max="12779" width="1.140625" style="51" customWidth="1"/>
    <col min="12780" max="12780" width="15.5703125" style="51" customWidth="1"/>
    <col min="12781" max="12781" width="7.7109375" style="51" customWidth="1"/>
    <col min="12782" max="12782" width="1.140625" style="51" customWidth="1"/>
    <col min="12783" max="12783" width="7.7109375" style="51" customWidth="1"/>
    <col min="12784" max="12784" width="72.28515625" style="51" customWidth="1"/>
    <col min="12785" max="12785" width="1.140625" style="51" customWidth="1"/>
    <col min="12786" max="12786" width="15.5703125" style="51" customWidth="1"/>
    <col min="12787" max="12787" width="7.7109375" style="51" customWidth="1"/>
    <col min="12788" max="12788" width="1.140625" style="51" customWidth="1"/>
    <col min="12789" max="12789" width="7.7109375" style="51" customWidth="1"/>
    <col min="12790" max="12790" width="72.28515625" style="51" customWidth="1"/>
    <col min="12791" max="12791" width="1.140625" style="51" customWidth="1"/>
    <col min="12792" max="12792" width="15.5703125" style="51" customWidth="1"/>
    <col min="12793" max="12793" width="7.7109375" style="51" customWidth="1"/>
    <col min="12794" max="12794" width="1.140625" style="51" customWidth="1"/>
    <col min="12795" max="12795" width="7.7109375" style="51" customWidth="1"/>
    <col min="12796" max="12796" width="72.28515625" style="51" customWidth="1"/>
    <col min="12797" max="12797" width="1.140625" style="51" customWidth="1"/>
    <col min="12798" max="12798" width="15.5703125" style="51" customWidth="1"/>
    <col min="12799" max="12799" width="7.7109375" style="51" customWidth="1"/>
    <col min="12800" max="12800" width="1.140625" style="51" customWidth="1"/>
    <col min="12801" max="12801" width="7.7109375" style="51" customWidth="1"/>
    <col min="12802" max="12802" width="72.28515625" style="51" customWidth="1"/>
    <col min="12803" max="12803" width="1.140625" style="51" customWidth="1"/>
    <col min="12804" max="12804" width="15.5703125" style="51" customWidth="1"/>
    <col min="12805" max="12805" width="7.7109375" style="51" customWidth="1"/>
    <col min="12806" max="12806" width="1.140625" style="51" customWidth="1"/>
    <col min="12807" max="12807" width="7.7109375" style="51" customWidth="1"/>
    <col min="12808" max="12808" width="72.28515625" style="51" customWidth="1"/>
    <col min="12809" max="12809" width="1.140625" style="51" customWidth="1"/>
    <col min="12810" max="12810" width="15.5703125" style="51" customWidth="1"/>
    <col min="12811" max="12811" width="7.7109375" style="51" customWidth="1"/>
    <col min="12812" max="12812" width="1.140625" style="51" customWidth="1"/>
    <col min="12813" max="12813" width="7.7109375" style="51" customWidth="1"/>
    <col min="12814" max="12814" width="72.28515625" style="51" customWidth="1"/>
    <col min="12815" max="12815" width="1.140625" style="51" customWidth="1"/>
    <col min="12816" max="12816" width="15.5703125" style="51" customWidth="1"/>
    <col min="12817" max="12817" width="7.7109375" style="51" customWidth="1"/>
    <col min="12818" max="12818" width="1.140625" style="51" customWidth="1"/>
    <col min="12819" max="12819" width="7.7109375" style="51" customWidth="1"/>
    <col min="12820" max="12820" width="72.28515625" style="51" customWidth="1"/>
    <col min="12821" max="12821" width="1.140625" style="51" customWidth="1"/>
    <col min="12822" max="12822" width="15.5703125" style="51" customWidth="1"/>
    <col min="12823" max="12823" width="7.7109375" style="51" customWidth="1"/>
    <col min="12824" max="12824" width="1.140625" style="51" customWidth="1"/>
    <col min="12825" max="12825" width="7.7109375" style="51" customWidth="1"/>
    <col min="12826" max="12826" width="72.28515625" style="51" customWidth="1"/>
    <col min="12827" max="12827" width="1.140625" style="51" customWidth="1"/>
    <col min="12828" max="12828" width="15.5703125" style="51" customWidth="1"/>
    <col min="12829" max="12829" width="7.7109375" style="51" customWidth="1"/>
    <col min="12830" max="12830" width="1.140625" style="51" customWidth="1"/>
    <col min="12831" max="12831" width="7.7109375" style="51" customWidth="1"/>
    <col min="12832" max="12832" width="72.28515625" style="51" customWidth="1"/>
    <col min="12833" max="12833" width="1.140625" style="51" customWidth="1"/>
    <col min="12834" max="12834" width="42" style="51" customWidth="1"/>
    <col min="12835" max="12835" width="9.140625" style="51" customWidth="1"/>
    <col min="12836" max="13012" width="9.140625" style="51"/>
    <col min="13013" max="13013" width="1.140625" style="51" customWidth="1"/>
    <col min="13014" max="13014" width="29.42578125" style="51" bestFit="1" customWidth="1"/>
    <col min="13015" max="13015" width="82.42578125" style="51" customWidth="1"/>
    <col min="13016" max="13016" width="11" style="51" bestFit="1" customWidth="1"/>
    <col min="13017" max="13017" width="1.140625" style="51" customWidth="1"/>
    <col min="13018" max="13018" width="15.5703125" style="51" customWidth="1"/>
    <col min="13019" max="13019" width="7.7109375" style="51" customWidth="1"/>
    <col min="13020" max="13020" width="1.140625" style="51" customWidth="1"/>
    <col min="13021" max="13021" width="7.7109375" style="51" customWidth="1"/>
    <col min="13022" max="13022" width="72.28515625" style="51" customWidth="1"/>
    <col min="13023" max="13023" width="1.140625" style="51" customWidth="1"/>
    <col min="13024" max="13024" width="15.5703125" style="51" customWidth="1"/>
    <col min="13025" max="13025" width="7.7109375" style="51" customWidth="1"/>
    <col min="13026" max="13026" width="1.140625" style="51" customWidth="1"/>
    <col min="13027" max="13027" width="7.7109375" style="51" customWidth="1"/>
    <col min="13028" max="13028" width="72.28515625" style="51" customWidth="1"/>
    <col min="13029" max="13029" width="1.140625" style="51" customWidth="1"/>
    <col min="13030" max="13030" width="15.5703125" style="51" customWidth="1"/>
    <col min="13031" max="13031" width="7.7109375" style="51" customWidth="1"/>
    <col min="13032" max="13032" width="1.140625" style="51" customWidth="1"/>
    <col min="13033" max="13033" width="7.7109375" style="51" customWidth="1"/>
    <col min="13034" max="13034" width="72.28515625" style="51" customWidth="1"/>
    <col min="13035" max="13035" width="1.140625" style="51" customWidth="1"/>
    <col min="13036" max="13036" width="15.5703125" style="51" customWidth="1"/>
    <col min="13037" max="13037" width="7.7109375" style="51" customWidth="1"/>
    <col min="13038" max="13038" width="1.140625" style="51" customWidth="1"/>
    <col min="13039" max="13039" width="7.7109375" style="51" customWidth="1"/>
    <col min="13040" max="13040" width="72.28515625" style="51" customWidth="1"/>
    <col min="13041" max="13041" width="1.140625" style="51" customWidth="1"/>
    <col min="13042" max="13042" width="15.5703125" style="51" customWidth="1"/>
    <col min="13043" max="13043" width="7.7109375" style="51" customWidth="1"/>
    <col min="13044" max="13044" width="1.140625" style="51" customWidth="1"/>
    <col min="13045" max="13045" width="7.7109375" style="51" customWidth="1"/>
    <col min="13046" max="13046" width="72.28515625" style="51" customWidth="1"/>
    <col min="13047" max="13047" width="1.140625" style="51" customWidth="1"/>
    <col min="13048" max="13048" width="15.5703125" style="51" customWidth="1"/>
    <col min="13049" max="13049" width="7.7109375" style="51" customWidth="1"/>
    <col min="13050" max="13050" width="1.140625" style="51" customWidth="1"/>
    <col min="13051" max="13051" width="7.7109375" style="51" customWidth="1"/>
    <col min="13052" max="13052" width="72.28515625" style="51" customWidth="1"/>
    <col min="13053" max="13053" width="1.140625" style="51" customWidth="1"/>
    <col min="13054" max="13054" width="15.5703125" style="51" customWidth="1"/>
    <col min="13055" max="13055" width="7.7109375" style="51" customWidth="1"/>
    <col min="13056" max="13056" width="1.140625" style="51" customWidth="1"/>
    <col min="13057" max="13057" width="7.7109375" style="51" customWidth="1"/>
    <col min="13058" max="13058" width="72.28515625" style="51" customWidth="1"/>
    <col min="13059" max="13059" width="1.140625" style="51" customWidth="1"/>
    <col min="13060" max="13060" width="15.5703125" style="51" customWidth="1"/>
    <col min="13061" max="13061" width="7.7109375" style="51" customWidth="1"/>
    <col min="13062" max="13062" width="1.140625" style="51" customWidth="1"/>
    <col min="13063" max="13063" width="7.7109375" style="51" customWidth="1"/>
    <col min="13064" max="13064" width="72.28515625" style="51" customWidth="1"/>
    <col min="13065" max="13065" width="1.140625" style="51" customWidth="1"/>
    <col min="13066" max="13066" width="15.5703125" style="51" customWidth="1"/>
    <col min="13067" max="13067" width="7.7109375" style="51" customWidth="1"/>
    <col min="13068" max="13068" width="1.140625" style="51" customWidth="1"/>
    <col min="13069" max="13069" width="7.7109375" style="51" customWidth="1"/>
    <col min="13070" max="13070" width="72.28515625" style="51" customWidth="1"/>
    <col min="13071" max="13071" width="1.140625" style="51" customWidth="1"/>
    <col min="13072" max="13072" width="15.5703125" style="51" customWidth="1"/>
    <col min="13073" max="13073" width="7.7109375" style="51" customWidth="1"/>
    <col min="13074" max="13074" width="1.140625" style="51" customWidth="1"/>
    <col min="13075" max="13075" width="7.7109375" style="51" customWidth="1"/>
    <col min="13076" max="13076" width="72.28515625" style="51" customWidth="1"/>
    <col min="13077" max="13077" width="1.140625" style="51" customWidth="1"/>
    <col min="13078" max="13078" width="15.5703125" style="51" customWidth="1"/>
    <col min="13079" max="13079" width="7.7109375" style="51" customWidth="1"/>
    <col min="13080" max="13080" width="1.140625" style="51" customWidth="1"/>
    <col min="13081" max="13081" width="7.7109375" style="51" customWidth="1"/>
    <col min="13082" max="13082" width="72.28515625" style="51" customWidth="1"/>
    <col min="13083" max="13083" width="1.140625" style="51" customWidth="1"/>
    <col min="13084" max="13084" width="15.5703125" style="51" customWidth="1"/>
    <col min="13085" max="13085" width="7.7109375" style="51" customWidth="1"/>
    <col min="13086" max="13086" width="1.140625" style="51" customWidth="1"/>
    <col min="13087" max="13087" width="7.7109375" style="51" customWidth="1"/>
    <col min="13088" max="13088" width="72.28515625" style="51" customWidth="1"/>
    <col min="13089" max="13089" width="1.140625" style="51" customWidth="1"/>
    <col min="13090" max="13090" width="42" style="51" customWidth="1"/>
    <col min="13091" max="13091" width="9.140625" style="51" customWidth="1"/>
    <col min="13092" max="13268" width="9.140625" style="51"/>
    <col min="13269" max="13269" width="1.140625" style="51" customWidth="1"/>
    <col min="13270" max="13270" width="29.42578125" style="51" bestFit="1" customWidth="1"/>
    <col min="13271" max="13271" width="82.42578125" style="51" customWidth="1"/>
    <col min="13272" max="13272" width="11" style="51" bestFit="1" customWidth="1"/>
    <col min="13273" max="13273" width="1.140625" style="51" customWidth="1"/>
    <col min="13274" max="13274" width="15.5703125" style="51" customWidth="1"/>
    <col min="13275" max="13275" width="7.7109375" style="51" customWidth="1"/>
    <col min="13276" max="13276" width="1.140625" style="51" customWidth="1"/>
    <col min="13277" max="13277" width="7.7109375" style="51" customWidth="1"/>
    <col min="13278" max="13278" width="72.28515625" style="51" customWidth="1"/>
    <col min="13279" max="13279" width="1.140625" style="51" customWidth="1"/>
    <col min="13280" max="13280" width="15.5703125" style="51" customWidth="1"/>
    <col min="13281" max="13281" width="7.7109375" style="51" customWidth="1"/>
    <col min="13282" max="13282" width="1.140625" style="51" customWidth="1"/>
    <col min="13283" max="13283" width="7.7109375" style="51" customWidth="1"/>
    <col min="13284" max="13284" width="72.28515625" style="51" customWidth="1"/>
    <col min="13285" max="13285" width="1.140625" style="51" customWidth="1"/>
    <col min="13286" max="13286" width="15.5703125" style="51" customWidth="1"/>
    <col min="13287" max="13287" width="7.7109375" style="51" customWidth="1"/>
    <col min="13288" max="13288" width="1.140625" style="51" customWidth="1"/>
    <col min="13289" max="13289" width="7.7109375" style="51" customWidth="1"/>
    <col min="13290" max="13290" width="72.28515625" style="51" customWidth="1"/>
    <col min="13291" max="13291" width="1.140625" style="51" customWidth="1"/>
    <col min="13292" max="13292" width="15.5703125" style="51" customWidth="1"/>
    <col min="13293" max="13293" width="7.7109375" style="51" customWidth="1"/>
    <col min="13294" max="13294" width="1.140625" style="51" customWidth="1"/>
    <col min="13295" max="13295" width="7.7109375" style="51" customWidth="1"/>
    <col min="13296" max="13296" width="72.28515625" style="51" customWidth="1"/>
    <col min="13297" max="13297" width="1.140625" style="51" customWidth="1"/>
    <col min="13298" max="13298" width="15.5703125" style="51" customWidth="1"/>
    <col min="13299" max="13299" width="7.7109375" style="51" customWidth="1"/>
    <col min="13300" max="13300" width="1.140625" style="51" customWidth="1"/>
    <col min="13301" max="13301" width="7.7109375" style="51" customWidth="1"/>
    <col min="13302" max="13302" width="72.28515625" style="51" customWidth="1"/>
    <col min="13303" max="13303" width="1.140625" style="51" customWidth="1"/>
    <col min="13304" max="13304" width="15.5703125" style="51" customWidth="1"/>
    <col min="13305" max="13305" width="7.7109375" style="51" customWidth="1"/>
    <col min="13306" max="13306" width="1.140625" style="51" customWidth="1"/>
    <col min="13307" max="13307" width="7.7109375" style="51" customWidth="1"/>
    <col min="13308" max="13308" width="72.28515625" style="51" customWidth="1"/>
    <col min="13309" max="13309" width="1.140625" style="51" customWidth="1"/>
    <col min="13310" max="13310" width="15.5703125" style="51" customWidth="1"/>
    <col min="13311" max="13311" width="7.7109375" style="51" customWidth="1"/>
    <col min="13312" max="13312" width="1.140625" style="51" customWidth="1"/>
    <col min="13313" max="13313" width="7.7109375" style="51" customWidth="1"/>
    <col min="13314" max="13314" width="72.28515625" style="51" customWidth="1"/>
    <col min="13315" max="13315" width="1.140625" style="51" customWidth="1"/>
    <col min="13316" max="13316" width="15.5703125" style="51" customWidth="1"/>
    <col min="13317" max="13317" width="7.7109375" style="51" customWidth="1"/>
    <col min="13318" max="13318" width="1.140625" style="51" customWidth="1"/>
    <col min="13319" max="13319" width="7.7109375" style="51" customWidth="1"/>
    <col min="13320" max="13320" width="72.28515625" style="51" customWidth="1"/>
    <col min="13321" max="13321" width="1.140625" style="51" customWidth="1"/>
    <col min="13322" max="13322" width="15.5703125" style="51" customWidth="1"/>
    <col min="13323" max="13323" width="7.7109375" style="51" customWidth="1"/>
    <col min="13324" max="13324" width="1.140625" style="51" customWidth="1"/>
    <col min="13325" max="13325" width="7.7109375" style="51" customWidth="1"/>
    <col min="13326" max="13326" width="72.28515625" style="51" customWidth="1"/>
    <col min="13327" max="13327" width="1.140625" style="51" customWidth="1"/>
    <col min="13328" max="13328" width="15.5703125" style="51" customWidth="1"/>
    <col min="13329" max="13329" width="7.7109375" style="51" customWidth="1"/>
    <col min="13330" max="13330" width="1.140625" style="51" customWidth="1"/>
    <col min="13331" max="13331" width="7.7109375" style="51" customWidth="1"/>
    <col min="13332" max="13332" width="72.28515625" style="51" customWidth="1"/>
    <col min="13333" max="13333" width="1.140625" style="51" customWidth="1"/>
    <col min="13334" max="13334" width="15.5703125" style="51" customWidth="1"/>
    <col min="13335" max="13335" width="7.7109375" style="51" customWidth="1"/>
    <col min="13336" max="13336" width="1.140625" style="51" customWidth="1"/>
    <col min="13337" max="13337" width="7.7109375" style="51" customWidth="1"/>
    <col min="13338" max="13338" width="72.28515625" style="51" customWidth="1"/>
    <col min="13339" max="13339" width="1.140625" style="51" customWidth="1"/>
    <col min="13340" max="13340" width="15.5703125" style="51" customWidth="1"/>
    <col min="13341" max="13341" width="7.7109375" style="51" customWidth="1"/>
    <col min="13342" max="13342" width="1.140625" style="51" customWidth="1"/>
    <col min="13343" max="13343" width="7.7109375" style="51" customWidth="1"/>
    <col min="13344" max="13344" width="72.28515625" style="51" customWidth="1"/>
    <col min="13345" max="13345" width="1.140625" style="51" customWidth="1"/>
    <col min="13346" max="13346" width="42" style="51" customWidth="1"/>
    <col min="13347" max="13347" width="9.140625" style="51" customWidth="1"/>
    <col min="13348" max="13524" width="9.140625" style="51"/>
    <col min="13525" max="13525" width="1.140625" style="51" customWidth="1"/>
    <col min="13526" max="13526" width="29.42578125" style="51" bestFit="1" customWidth="1"/>
    <col min="13527" max="13527" width="82.42578125" style="51" customWidth="1"/>
    <col min="13528" max="13528" width="11" style="51" bestFit="1" customWidth="1"/>
    <col min="13529" max="13529" width="1.140625" style="51" customWidth="1"/>
    <col min="13530" max="13530" width="15.5703125" style="51" customWidth="1"/>
    <col min="13531" max="13531" width="7.7109375" style="51" customWidth="1"/>
    <col min="13532" max="13532" width="1.140625" style="51" customWidth="1"/>
    <col min="13533" max="13533" width="7.7109375" style="51" customWidth="1"/>
    <col min="13534" max="13534" width="72.28515625" style="51" customWidth="1"/>
    <col min="13535" max="13535" width="1.140625" style="51" customWidth="1"/>
    <col min="13536" max="13536" width="15.5703125" style="51" customWidth="1"/>
    <col min="13537" max="13537" width="7.7109375" style="51" customWidth="1"/>
    <col min="13538" max="13538" width="1.140625" style="51" customWidth="1"/>
    <col min="13539" max="13539" width="7.7109375" style="51" customWidth="1"/>
    <col min="13540" max="13540" width="72.28515625" style="51" customWidth="1"/>
    <col min="13541" max="13541" width="1.140625" style="51" customWidth="1"/>
    <col min="13542" max="13542" width="15.5703125" style="51" customWidth="1"/>
    <col min="13543" max="13543" width="7.7109375" style="51" customWidth="1"/>
    <col min="13544" max="13544" width="1.140625" style="51" customWidth="1"/>
    <col min="13545" max="13545" width="7.7109375" style="51" customWidth="1"/>
    <col min="13546" max="13546" width="72.28515625" style="51" customWidth="1"/>
    <col min="13547" max="13547" width="1.140625" style="51" customWidth="1"/>
    <col min="13548" max="13548" width="15.5703125" style="51" customWidth="1"/>
    <col min="13549" max="13549" width="7.7109375" style="51" customWidth="1"/>
    <col min="13550" max="13550" width="1.140625" style="51" customWidth="1"/>
    <col min="13551" max="13551" width="7.7109375" style="51" customWidth="1"/>
    <col min="13552" max="13552" width="72.28515625" style="51" customWidth="1"/>
    <col min="13553" max="13553" width="1.140625" style="51" customWidth="1"/>
    <col min="13554" max="13554" width="15.5703125" style="51" customWidth="1"/>
    <col min="13555" max="13555" width="7.7109375" style="51" customWidth="1"/>
    <col min="13556" max="13556" width="1.140625" style="51" customWidth="1"/>
    <col min="13557" max="13557" width="7.7109375" style="51" customWidth="1"/>
    <col min="13558" max="13558" width="72.28515625" style="51" customWidth="1"/>
    <col min="13559" max="13559" width="1.140625" style="51" customWidth="1"/>
    <col min="13560" max="13560" width="15.5703125" style="51" customWidth="1"/>
    <col min="13561" max="13561" width="7.7109375" style="51" customWidth="1"/>
    <col min="13562" max="13562" width="1.140625" style="51" customWidth="1"/>
    <col min="13563" max="13563" width="7.7109375" style="51" customWidth="1"/>
    <col min="13564" max="13564" width="72.28515625" style="51" customWidth="1"/>
    <col min="13565" max="13565" width="1.140625" style="51" customWidth="1"/>
    <col min="13566" max="13566" width="15.5703125" style="51" customWidth="1"/>
    <col min="13567" max="13567" width="7.7109375" style="51" customWidth="1"/>
    <col min="13568" max="13568" width="1.140625" style="51" customWidth="1"/>
    <col min="13569" max="13569" width="7.7109375" style="51" customWidth="1"/>
    <col min="13570" max="13570" width="72.28515625" style="51" customWidth="1"/>
    <col min="13571" max="13571" width="1.140625" style="51" customWidth="1"/>
    <col min="13572" max="13572" width="15.5703125" style="51" customWidth="1"/>
    <col min="13573" max="13573" width="7.7109375" style="51" customWidth="1"/>
    <col min="13574" max="13574" width="1.140625" style="51" customWidth="1"/>
    <col min="13575" max="13575" width="7.7109375" style="51" customWidth="1"/>
    <col min="13576" max="13576" width="72.28515625" style="51" customWidth="1"/>
    <col min="13577" max="13577" width="1.140625" style="51" customWidth="1"/>
    <col min="13578" max="13578" width="15.5703125" style="51" customWidth="1"/>
    <col min="13579" max="13579" width="7.7109375" style="51" customWidth="1"/>
    <col min="13580" max="13580" width="1.140625" style="51" customWidth="1"/>
    <col min="13581" max="13581" width="7.7109375" style="51" customWidth="1"/>
    <col min="13582" max="13582" width="72.28515625" style="51" customWidth="1"/>
    <col min="13583" max="13583" width="1.140625" style="51" customWidth="1"/>
    <col min="13584" max="13584" width="15.5703125" style="51" customWidth="1"/>
    <col min="13585" max="13585" width="7.7109375" style="51" customWidth="1"/>
    <col min="13586" max="13586" width="1.140625" style="51" customWidth="1"/>
    <col min="13587" max="13587" width="7.7109375" style="51" customWidth="1"/>
    <col min="13588" max="13588" width="72.28515625" style="51" customWidth="1"/>
    <col min="13589" max="13589" width="1.140625" style="51" customWidth="1"/>
    <col min="13590" max="13590" width="15.5703125" style="51" customWidth="1"/>
    <col min="13591" max="13591" width="7.7109375" style="51" customWidth="1"/>
    <col min="13592" max="13592" width="1.140625" style="51" customWidth="1"/>
    <col min="13593" max="13593" width="7.7109375" style="51" customWidth="1"/>
    <col min="13594" max="13594" width="72.28515625" style="51" customWidth="1"/>
    <col min="13595" max="13595" width="1.140625" style="51" customWidth="1"/>
    <col min="13596" max="13596" width="15.5703125" style="51" customWidth="1"/>
    <col min="13597" max="13597" width="7.7109375" style="51" customWidth="1"/>
    <col min="13598" max="13598" width="1.140625" style="51" customWidth="1"/>
    <col min="13599" max="13599" width="7.7109375" style="51" customWidth="1"/>
    <col min="13600" max="13600" width="72.28515625" style="51" customWidth="1"/>
    <col min="13601" max="13601" width="1.140625" style="51" customWidth="1"/>
    <col min="13602" max="13602" width="42" style="51" customWidth="1"/>
    <col min="13603" max="13603" width="9.140625" style="51" customWidth="1"/>
    <col min="13604" max="13780" width="9.140625" style="51"/>
    <col min="13781" max="13781" width="1.140625" style="51" customWidth="1"/>
    <col min="13782" max="13782" width="29.42578125" style="51" bestFit="1" customWidth="1"/>
    <col min="13783" max="13783" width="82.42578125" style="51" customWidth="1"/>
    <col min="13784" max="13784" width="11" style="51" bestFit="1" customWidth="1"/>
    <col min="13785" max="13785" width="1.140625" style="51" customWidth="1"/>
    <col min="13786" max="13786" width="15.5703125" style="51" customWidth="1"/>
    <col min="13787" max="13787" width="7.7109375" style="51" customWidth="1"/>
    <col min="13788" max="13788" width="1.140625" style="51" customWidth="1"/>
    <col min="13789" max="13789" width="7.7109375" style="51" customWidth="1"/>
    <col min="13790" max="13790" width="72.28515625" style="51" customWidth="1"/>
    <col min="13791" max="13791" width="1.140625" style="51" customWidth="1"/>
    <col min="13792" max="13792" width="15.5703125" style="51" customWidth="1"/>
    <col min="13793" max="13793" width="7.7109375" style="51" customWidth="1"/>
    <col min="13794" max="13794" width="1.140625" style="51" customWidth="1"/>
    <col min="13795" max="13795" width="7.7109375" style="51" customWidth="1"/>
    <col min="13796" max="13796" width="72.28515625" style="51" customWidth="1"/>
    <col min="13797" max="13797" width="1.140625" style="51" customWidth="1"/>
    <col min="13798" max="13798" width="15.5703125" style="51" customWidth="1"/>
    <col min="13799" max="13799" width="7.7109375" style="51" customWidth="1"/>
    <col min="13800" max="13800" width="1.140625" style="51" customWidth="1"/>
    <col min="13801" max="13801" width="7.7109375" style="51" customWidth="1"/>
    <col min="13802" max="13802" width="72.28515625" style="51" customWidth="1"/>
    <col min="13803" max="13803" width="1.140625" style="51" customWidth="1"/>
    <col min="13804" max="13804" width="15.5703125" style="51" customWidth="1"/>
    <col min="13805" max="13805" width="7.7109375" style="51" customWidth="1"/>
    <col min="13806" max="13806" width="1.140625" style="51" customWidth="1"/>
    <col min="13807" max="13807" width="7.7109375" style="51" customWidth="1"/>
    <col min="13808" max="13808" width="72.28515625" style="51" customWidth="1"/>
    <col min="13809" max="13809" width="1.140625" style="51" customWidth="1"/>
    <col min="13810" max="13810" width="15.5703125" style="51" customWidth="1"/>
    <col min="13811" max="13811" width="7.7109375" style="51" customWidth="1"/>
    <col min="13812" max="13812" width="1.140625" style="51" customWidth="1"/>
    <col min="13813" max="13813" width="7.7109375" style="51" customWidth="1"/>
    <col min="13814" max="13814" width="72.28515625" style="51" customWidth="1"/>
    <col min="13815" max="13815" width="1.140625" style="51" customWidth="1"/>
    <col min="13816" max="13816" width="15.5703125" style="51" customWidth="1"/>
    <col min="13817" max="13817" width="7.7109375" style="51" customWidth="1"/>
    <col min="13818" max="13818" width="1.140625" style="51" customWidth="1"/>
    <col min="13819" max="13819" width="7.7109375" style="51" customWidth="1"/>
    <col min="13820" max="13820" width="72.28515625" style="51" customWidth="1"/>
    <col min="13821" max="13821" width="1.140625" style="51" customWidth="1"/>
    <col min="13822" max="13822" width="15.5703125" style="51" customWidth="1"/>
    <col min="13823" max="13823" width="7.7109375" style="51" customWidth="1"/>
    <col min="13824" max="13824" width="1.140625" style="51" customWidth="1"/>
    <col min="13825" max="13825" width="7.7109375" style="51" customWidth="1"/>
    <col min="13826" max="13826" width="72.28515625" style="51" customWidth="1"/>
    <col min="13827" max="13827" width="1.140625" style="51" customWidth="1"/>
    <col min="13828" max="13828" width="15.5703125" style="51" customWidth="1"/>
    <col min="13829" max="13829" width="7.7109375" style="51" customWidth="1"/>
    <col min="13830" max="13830" width="1.140625" style="51" customWidth="1"/>
    <col min="13831" max="13831" width="7.7109375" style="51" customWidth="1"/>
    <col min="13832" max="13832" width="72.28515625" style="51" customWidth="1"/>
    <col min="13833" max="13833" width="1.140625" style="51" customWidth="1"/>
    <col min="13834" max="13834" width="15.5703125" style="51" customWidth="1"/>
    <col min="13835" max="13835" width="7.7109375" style="51" customWidth="1"/>
    <col min="13836" max="13836" width="1.140625" style="51" customWidth="1"/>
    <col min="13837" max="13837" width="7.7109375" style="51" customWidth="1"/>
    <col min="13838" max="13838" width="72.28515625" style="51" customWidth="1"/>
    <col min="13839" max="13839" width="1.140625" style="51" customWidth="1"/>
    <col min="13840" max="13840" width="15.5703125" style="51" customWidth="1"/>
    <col min="13841" max="13841" width="7.7109375" style="51" customWidth="1"/>
    <col min="13842" max="13842" width="1.140625" style="51" customWidth="1"/>
    <col min="13843" max="13843" width="7.7109375" style="51" customWidth="1"/>
    <col min="13844" max="13844" width="72.28515625" style="51" customWidth="1"/>
    <col min="13845" max="13845" width="1.140625" style="51" customWidth="1"/>
    <col min="13846" max="13846" width="15.5703125" style="51" customWidth="1"/>
    <col min="13847" max="13847" width="7.7109375" style="51" customWidth="1"/>
    <col min="13848" max="13848" width="1.140625" style="51" customWidth="1"/>
    <col min="13849" max="13849" width="7.7109375" style="51" customWidth="1"/>
    <col min="13850" max="13850" width="72.28515625" style="51" customWidth="1"/>
    <col min="13851" max="13851" width="1.140625" style="51" customWidth="1"/>
    <col min="13852" max="13852" width="15.5703125" style="51" customWidth="1"/>
    <col min="13853" max="13853" width="7.7109375" style="51" customWidth="1"/>
    <col min="13854" max="13854" width="1.140625" style="51" customWidth="1"/>
    <col min="13855" max="13855" width="7.7109375" style="51" customWidth="1"/>
    <col min="13856" max="13856" width="72.28515625" style="51" customWidth="1"/>
    <col min="13857" max="13857" width="1.140625" style="51" customWidth="1"/>
    <col min="13858" max="13858" width="42" style="51" customWidth="1"/>
    <col min="13859" max="13859" width="9.140625" style="51" customWidth="1"/>
    <col min="13860" max="14036" width="9.140625" style="51"/>
    <col min="14037" max="14037" width="1.140625" style="51" customWidth="1"/>
    <col min="14038" max="14038" width="29.42578125" style="51" bestFit="1" customWidth="1"/>
    <col min="14039" max="14039" width="82.42578125" style="51" customWidth="1"/>
    <col min="14040" max="14040" width="11" style="51" bestFit="1" customWidth="1"/>
    <col min="14041" max="14041" width="1.140625" style="51" customWidth="1"/>
    <col min="14042" max="14042" width="15.5703125" style="51" customWidth="1"/>
    <col min="14043" max="14043" width="7.7109375" style="51" customWidth="1"/>
    <col min="14044" max="14044" width="1.140625" style="51" customWidth="1"/>
    <col min="14045" max="14045" width="7.7109375" style="51" customWidth="1"/>
    <col min="14046" max="14046" width="72.28515625" style="51" customWidth="1"/>
    <col min="14047" max="14047" width="1.140625" style="51" customWidth="1"/>
    <col min="14048" max="14048" width="15.5703125" style="51" customWidth="1"/>
    <col min="14049" max="14049" width="7.7109375" style="51" customWidth="1"/>
    <col min="14050" max="14050" width="1.140625" style="51" customWidth="1"/>
    <col min="14051" max="14051" width="7.7109375" style="51" customWidth="1"/>
    <col min="14052" max="14052" width="72.28515625" style="51" customWidth="1"/>
    <col min="14053" max="14053" width="1.140625" style="51" customWidth="1"/>
    <col min="14054" max="14054" width="15.5703125" style="51" customWidth="1"/>
    <col min="14055" max="14055" width="7.7109375" style="51" customWidth="1"/>
    <col min="14056" max="14056" width="1.140625" style="51" customWidth="1"/>
    <col min="14057" max="14057" width="7.7109375" style="51" customWidth="1"/>
    <col min="14058" max="14058" width="72.28515625" style="51" customWidth="1"/>
    <col min="14059" max="14059" width="1.140625" style="51" customWidth="1"/>
    <col min="14060" max="14060" width="15.5703125" style="51" customWidth="1"/>
    <col min="14061" max="14061" width="7.7109375" style="51" customWidth="1"/>
    <col min="14062" max="14062" width="1.140625" style="51" customWidth="1"/>
    <col min="14063" max="14063" width="7.7109375" style="51" customWidth="1"/>
    <col min="14064" max="14064" width="72.28515625" style="51" customWidth="1"/>
    <col min="14065" max="14065" width="1.140625" style="51" customWidth="1"/>
    <col min="14066" max="14066" width="15.5703125" style="51" customWidth="1"/>
    <col min="14067" max="14067" width="7.7109375" style="51" customWidth="1"/>
    <col min="14068" max="14068" width="1.140625" style="51" customWidth="1"/>
    <col min="14069" max="14069" width="7.7109375" style="51" customWidth="1"/>
    <col min="14070" max="14070" width="72.28515625" style="51" customWidth="1"/>
    <col min="14071" max="14071" width="1.140625" style="51" customWidth="1"/>
    <col min="14072" max="14072" width="15.5703125" style="51" customWidth="1"/>
    <col min="14073" max="14073" width="7.7109375" style="51" customWidth="1"/>
    <col min="14074" max="14074" width="1.140625" style="51" customWidth="1"/>
    <col min="14075" max="14075" width="7.7109375" style="51" customWidth="1"/>
    <col min="14076" max="14076" width="72.28515625" style="51" customWidth="1"/>
    <col min="14077" max="14077" width="1.140625" style="51" customWidth="1"/>
    <col min="14078" max="14078" width="15.5703125" style="51" customWidth="1"/>
    <col min="14079" max="14079" width="7.7109375" style="51" customWidth="1"/>
    <col min="14080" max="14080" width="1.140625" style="51" customWidth="1"/>
    <col min="14081" max="14081" width="7.7109375" style="51" customWidth="1"/>
    <col min="14082" max="14082" width="72.28515625" style="51" customWidth="1"/>
    <col min="14083" max="14083" width="1.140625" style="51" customWidth="1"/>
    <col min="14084" max="14084" width="15.5703125" style="51" customWidth="1"/>
    <col min="14085" max="14085" width="7.7109375" style="51" customWidth="1"/>
    <col min="14086" max="14086" width="1.140625" style="51" customWidth="1"/>
    <col min="14087" max="14087" width="7.7109375" style="51" customWidth="1"/>
    <col min="14088" max="14088" width="72.28515625" style="51" customWidth="1"/>
    <col min="14089" max="14089" width="1.140625" style="51" customWidth="1"/>
    <col min="14090" max="14090" width="15.5703125" style="51" customWidth="1"/>
    <col min="14091" max="14091" width="7.7109375" style="51" customWidth="1"/>
    <col min="14092" max="14092" width="1.140625" style="51" customWidth="1"/>
    <col min="14093" max="14093" width="7.7109375" style="51" customWidth="1"/>
    <col min="14094" max="14094" width="72.28515625" style="51" customWidth="1"/>
    <col min="14095" max="14095" width="1.140625" style="51" customWidth="1"/>
    <col min="14096" max="14096" width="15.5703125" style="51" customWidth="1"/>
    <col min="14097" max="14097" width="7.7109375" style="51" customWidth="1"/>
    <col min="14098" max="14098" width="1.140625" style="51" customWidth="1"/>
    <col min="14099" max="14099" width="7.7109375" style="51" customWidth="1"/>
    <col min="14100" max="14100" width="72.28515625" style="51" customWidth="1"/>
    <col min="14101" max="14101" width="1.140625" style="51" customWidth="1"/>
    <col min="14102" max="14102" width="15.5703125" style="51" customWidth="1"/>
    <col min="14103" max="14103" width="7.7109375" style="51" customWidth="1"/>
    <col min="14104" max="14104" width="1.140625" style="51" customWidth="1"/>
    <col min="14105" max="14105" width="7.7109375" style="51" customWidth="1"/>
    <col min="14106" max="14106" width="72.28515625" style="51" customWidth="1"/>
    <col min="14107" max="14107" width="1.140625" style="51" customWidth="1"/>
    <col min="14108" max="14108" width="15.5703125" style="51" customWidth="1"/>
    <col min="14109" max="14109" width="7.7109375" style="51" customWidth="1"/>
    <col min="14110" max="14110" width="1.140625" style="51" customWidth="1"/>
    <col min="14111" max="14111" width="7.7109375" style="51" customWidth="1"/>
    <col min="14112" max="14112" width="72.28515625" style="51" customWidth="1"/>
    <col min="14113" max="14113" width="1.140625" style="51" customWidth="1"/>
    <col min="14114" max="14114" width="42" style="51" customWidth="1"/>
    <col min="14115" max="14115" width="9.140625" style="51" customWidth="1"/>
    <col min="14116" max="14292" width="9.140625" style="51"/>
    <col min="14293" max="14293" width="1.140625" style="51" customWidth="1"/>
    <col min="14294" max="14294" width="29.42578125" style="51" bestFit="1" customWidth="1"/>
    <col min="14295" max="14295" width="82.42578125" style="51" customWidth="1"/>
    <col min="14296" max="14296" width="11" style="51" bestFit="1" customWidth="1"/>
    <col min="14297" max="14297" width="1.140625" style="51" customWidth="1"/>
    <col min="14298" max="14298" width="15.5703125" style="51" customWidth="1"/>
    <col min="14299" max="14299" width="7.7109375" style="51" customWidth="1"/>
    <col min="14300" max="14300" width="1.140625" style="51" customWidth="1"/>
    <col min="14301" max="14301" width="7.7109375" style="51" customWidth="1"/>
    <col min="14302" max="14302" width="72.28515625" style="51" customWidth="1"/>
    <col min="14303" max="14303" width="1.140625" style="51" customWidth="1"/>
    <col min="14304" max="14304" width="15.5703125" style="51" customWidth="1"/>
    <col min="14305" max="14305" width="7.7109375" style="51" customWidth="1"/>
    <col min="14306" max="14306" width="1.140625" style="51" customWidth="1"/>
    <col min="14307" max="14307" width="7.7109375" style="51" customWidth="1"/>
    <col min="14308" max="14308" width="72.28515625" style="51" customWidth="1"/>
    <col min="14309" max="14309" width="1.140625" style="51" customWidth="1"/>
    <col min="14310" max="14310" width="15.5703125" style="51" customWidth="1"/>
    <col min="14311" max="14311" width="7.7109375" style="51" customWidth="1"/>
    <col min="14312" max="14312" width="1.140625" style="51" customWidth="1"/>
    <col min="14313" max="14313" width="7.7109375" style="51" customWidth="1"/>
    <col min="14314" max="14314" width="72.28515625" style="51" customWidth="1"/>
    <col min="14315" max="14315" width="1.140625" style="51" customWidth="1"/>
    <col min="14316" max="14316" width="15.5703125" style="51" customWidth="1"/>
    <col min="14317" max="14317" width="7.7109375" style="51" customWidth="1"/>
    <col min="14318" max="14318" width="1.140625" style="51" customWidth="1"/>
    <col min="14319" max="14319" width="7.7109375" style="51" customWidth="1"/>
    <col min="14320" max="14320" width="72.28515625" style="51" customWidth="1"/>
    <col min="14321" max="14321" width="1.140625" style="51" customWidth="1"/>
    <col min="14322" max="14322" width="15.5703125" style="51" customWidth="1"/>
    <col min="14323" max="14323" width="7.7109375" style="51" customWidth="1"/>
    <col min="14324" max="14324" width="1.140625" style="51" customWidth="1"/>
    <col min="14325" max="14325" width="7.7109375" style="51" customWidth="1"/>
    <col min="14326" max="14326" width="72.28515625" style="51" customWidth="1"/>
    <col min="14327" max="14327" width="1.140625" style="51" customWidth="1"/>
    <col min="14328" max="14328" width="15.5703125" style="51" customWidth="1"/>
    <col min="14329" max="14329" width="7.7109375" style="51" customWidth="1"/>
    <col min="14330" max="14330" width="1.140625" style="51" customWidth="1"/>
    <col min="14331" max="14331" width="7.7109375" style="51" customWidth="1"/>
    <col min="14332" max="14332" width="72.28515625" style="51" customWidth="1"/>
    <col min="14333" max="14333" width="1.140625" style="51" customWidth="1"/>
    <col min="14334" max="14334" width="15.5703125" style="51" customWidth="1"/>
    <col min="14335" max="14335" width="7.7109375" style="51" customWidth="1"/>
    <col min="14336" max="14336" width="1.140625" style="51" customWidth="1"/>
    <col min="14337" max="14337" width="7.7109375" style="51" customWidth="1"/>
    <col min="14338" max="14338" width="72.28515625" style="51" customWidth="1"/>
    <col min="14339" max="14339" width="1.140625" style="51" customWidth="1"/>
    <col min="14340" max="14340" width="15.5703125" style="51" customWidth="1"/>
    <col min="14341" max="14341" width="7.7109375" style="51" customWidth="1"/>
    <col min="14342" max="14342" width="1.140625" style="51" customWidth="1"/>
    <col min="14343" max="14343" width="7.7109375" style="51" customWidth="1"/>
    <col min="14344" max="14344" width="72.28515625" style="51" customWidth="1"/>
    <col min="14345" max="14345" width="1.140625" style="51" customWidth="1"/>
    <col min="14346" max="14346" width="15.5703125" style="51" customWidth="1"/>
    <col min="14347" max="14347" width="7.7109375" style="51" customWidth="1"/>
    <col min="14348" max="14348" width="1.140625" style="51" customWidth="1"/>
    <col min="14349" max="14349" width="7.7109375" style="51" customWidth="1"/>
    <col min="14350" max="14350" width="72.28515625" style="51" customWidth="1"/>
    <col min="14351" max="14351" width="1.140625" style="51" customWidth="1"/>
    <col min="14352" max="14352" width="15.5703125" style="51" customWidth="1"/>
    <col min="14353" max="14353" width="7.7109375" style="51" customWidth="1"/>
    <col min="14354" max="14354" width="1.140625" style="51" customWidth="1"/>
    <col min="14355" max="14355" width="7.7109375" style="51" customWidth="1"/>
    <col min="14356" max="14356" width="72.28515625" style="51" customWidth="1"/>
    <col min="14357" max="14357" width="1.140625" style="51" customWidth="1"/>
    <col min="14358" max="14358" width="15.5703125" style="51" customWidth="1"/>
    <col min="14359" max="14359" width="7.7109375" style="51" customWidth="1"/>
    <col min="14360" max="14360" width="1.140625" style="51" customWidth="1"/>
    <col min="14361" max="14361" width="7.7109375" style="51" customWidth="1"/>
    <col min="14362" max="14362" width="72.28515625" style="51" customWidth="1"/>
    <col min="14363" max="14363" width="1.140625" style="51" customWidth="1"/>
    <col min="14364" max="14364" width="15.5703125" style="51" customWidth="1"/>
    <col min="14365" max="14365" width="7.7109375" style="51" customWidth="1"/>
    <col min="14366" max="14366" width="1.140625" style="51" customWidth="1"/>
    <col min="14367" max="14367" width="7.7109375" style="51" customWidth="1"/>
    <col min="14368" max="14368" width="72.28515625" style="51" customWidth="1"/>
    <col min="14369" max="14369" width="1.140625" style="51" customWidth="1"/>
    <col min="14370" max="14370" width="42" style="51" customWidth="1"/>
    <col min="14371" max="14371" width="9.140625" style="51" customWidth="1"/>
    <col min="14372" max="14548" width="9.140625" style="51"/>
    <col min="14549" max="14549" width="1.140625" style="51" customWidth="1"/>
    <col min="14550" max="14550" width="29.42578125" style="51" bestFit="1" customWidth="1"/>
    <col min="14551" max="14551" width="82.42578125" style="51" customWidth="1"/>
    <col min="14552" max="14552" width="11" style="51" bestFit="1" customWidth="1"/>
    <col min="14553" max="14553" width="1.140625" style="51" customWidth="1"/>
    <col min="14554" max="14554" width="15.5703125" style="51" customWidth="1"/>
    <col min="14555" max="14555" width="7.7109375" style="51" customWidth="1"/>
    <col min="14556" max="14556" width="1.140625" style="51" customWidth="1"/>
    <col min="14557" max="14557" width="7.7109375" style="51" customWidth="1"/>
    <col min="14558" max="14558" width="72.28515625" style="51" customWidth="1"/>
    <col min="14559" max="14559" width="1.140625" style="51" customWidth="1"/>
    <col min="14560" max="14560" width="15.5703125" style="51" customWidth="1"/>
    <col min="14561" max="14561" width="7.7109375" style="51" customWidth="1"/>
    <col min="14562" max="14562" width="1.140625" style="51" customWidth="1"/>
    <col min="14563" max="14563" width="7.7109375" style="51" customWidth="1"/>
    <col min="14564" max="14564" width="72.28515625" style="51" customWidth="1"/>
    <col min="14565" max="14565" width="1.140625" style="51" customWidth="1"/>
    <col min="14566" max="14566" width="15.5703125" style="51" customWidth="1"/>
    <col min="14567" max="14567" width="7.7109375" style="51" customWidth="1"/>
    <col min="14568" max="14568" width="1.140625" style="51" customWidth="1"/>
    <col min="14569" max="14569" width="7.7109375" style="51" customWidth="1"/>
    <col min="14570" max="14570" width="72.28515625" style="51" customWidth="1"/>
    <col min="14571" max="14571" width="1.140625" style="51" customWidth="1"/>
    <col min="14572" max="14572" width="15.5703125" style="51" customWidth="1"/>
    <col min="14573" max="14573" width="7.7109375" style="51" customWidth="1"/>
    <col min="14574" max="14574" width="1.140625" style="51" customWidth="1"/>
    <col min="14575" max="14575" width="7.7109375" style="51" customWidth="1"/>
    <col min="14576" max="14576" width="72.28515625" style="51" customWidth="1"/>
    <col min="14577" max="14577" width="1.140625" style="51" customWidth="1"/>
    <col min="14578" max="14578" width="15.5703125" style="51" customWidth="1"/>
    <col min="14579" max="14579" width="7.7109375" style="51" customWidth="1"/>
    <col min="14580" max="14580" width="1.140625" style="51" customWidth="1"/>
    <col min="14581" max="14581" width="7.7109375" style="51" customWidth="1"/>
    <col min="14582" max="14582" width="72.28515625" style="51" customWidth="1"/>
    <col min="14583" max="14583" width="1.140625" style="51" customWidth="1"/>
    <col min="14584" max="14584" width="15.5703125" style="51" customWidth="1"/>
    <col min="14585" max="14585" width="7.7109375" style="51" customWidth="1"/>
    <col min="14586" max="14586" width="1.140625" style="51" customWidth="1"/>
    <col min="14587" max="14587" width="7.7109375" style="51" customWidth="1"/>
    <col min="14588" max="14588" width="72.28515625" style="51" customWidth="1"/>
    <col min="14589" max="14589" width="1.140625" style="51" customWidth="1"/>
    <col min="14590" max="14590" width="15.5703125" style="51" customWidth="1"/>
    <col min="14591" max="14591" width="7.7109375" style="51" customWidth="1"/>
    <col min="14592" max="14592" width="1.140625" style="51" customWidth="1"/>
    <col min="14593" max="14593" width="7.7109375" style="51" customWidth="1"/>
    <col min="14594" max="14594" width="72.28515625" style="51" customWidth="1"/>
    <col min="14595" max="14595" width="1.140625" style="51" customWidth="1"/>
    <col min="14596" max="14596" width="15.5703125" style="51" customWidth="1"/>
    <col min="14597" max="14597" width="7.7109375" style="51" customWidth="1"/>
    <col min="14598" max="14598" width="1.140625" style="51" customWidth="1"/>
    <col min="14599" max="14599" width="7.7109375" style="51" customWidth="1"/>
    <col min="14600" max="14600" width="72.28515625" style="51" customWidth="1"/>
    <col min="14601" max="14601" width="1.140625" style="51" customWidth="1"/>
    <col min="14602" max="14602" width="15.5703125" style="51" customWidth="1"/>
    <col min="14603" max="14603" width="7.7109375" style="51" customWidth="1"/>
    <col min="14604" max="14604" width="1.140625" style="51" customWidth="1"/>
    <col min="14605" max="14605" width="7.7109375" style="51" customWidth="1"/>
    <col min="14606" max="14606" width="72.28515625" style="51" customWidth="1"/>
    <col min="14607" max="14607" width="1.140625" style="51" customWidth="1"/>
    <col min="14608" max="14608" width="15.5703125" style="51" customWidth="1"/>
    <col min="14609" max="14609" width="7.7109375" style="51" customWidth="1"/>
    <col min="14610" max="14610" width="1.140625" style="51" customWidth="1"/>
    <col min="14611" max="14611" width="7.7109375" style="51" customWidth="1"/>
    <col min="14612" max="14612" width="72.28515625" style="51" customWidth="1"/>
    <col min="14613" max="14613" width="1.140625" style="51" customWidth="1"/>
    <col min="14614" max="14614" width="15.5703125" style="51" customWidth="1"/>
    <col min="14615" max="14615" width="7.7109375" style="51" customWidth="1"/>
    <col min="14616" max="14616" width="1.140625" style="51" customWidth="1"/>
    <col min="14617" max="14617" width="7.7109375" style="51" customWidth="1"/>
    <col min="14618" max="14618" width="72.28515625" style="51" customWidth="1"/>
    <col min="14619" max="14619" width="1.140625" style="51" customWidth="1"/>
    <col min="14620" max="14620" width="15.5703125" style="51" customWidth="1"/>
    <col min="14621" max="14621" width="7.7109375" style="51" customWidth="1"/>
    <col min="14622" max="14622" width="1.140625" style="51" customWidth="1"/>
    <col min="14623" max="14623" width="7.7109375" style="51" customWidth="1"/>
    <col min="14624" max="14624" width="72.28515625" style="51" customWidth="1"/>
    <col min="14625" max="14625" width="1.140625" style="51" customWidth="1"/>
    <col min="14626" max="14626" width="42" style="51" customWidth="1"/>
    <col min="14627" max="14627" width="9.140625" style="51" customWidth="1"/>
    <col min="14628" max="14804" width="9.140625" style="51"/>
    <col min="14805" max="14805" width="1.140625" style="51" customWidth="1"/>
    <col min="14806" max="14806" width="29.42578125" style="51" bestFit="1" customWidth="1"/>
    <col min="14807" max="14807" width="82.42578125" style="51" customWidth="1"/>
    <col min="14808" max="14808" width="11" style="51" bestFit="1" customWidth="1"/>
    <col min="14809" max="14809" width="1.140625" style="51" customWidth="1"/>
    <col min="14810" max="14810" width="15.5703125" style="51" customWidth="1"/>
    <col min="14811" max="14811" width="7.7109375" style="51" customWidth="1"/>
    <col min="14812" max="14812" width="1.140625" style="51" customWidth="1"/>
    <col min="14813" max="14813" width="7.7109375" style="51" customWidth="1"/>
    <col min="14814" max="14814" width="72.28515625" style="51" customWidth="1"/>
    <col min="14815" max="14815" width="1.140625" style="51" customWidth="1"/>
    <col min="14816" max="14816" width="15.5703125" style="51" customWidth="1"/>
    <col min="14817" max="14817" width="7.7109375" style="51" customWidth="1"/>
    <col min="14818" max="14818" width="1.140625" style="51" customWidth="1"/>
    <col min="14819" max="14819" width="7.7109375" style="51" customWidth="1"/>
    <col min="14820" max="14820" width="72.28515625" style="51" customWidth="1"/>
    <col min="14821" max="14821" width="1.140625" style="51" customWidth="1"/>
    <col min="14822" max="14822" width="15.5703125" style="51" customWidth="1"/>
    <col min="14823" max="14823" width="7.7109375" style="51" customWidth="1"/>
    <col min="14824" max="14824" width="1.140625" style="51" customWidth="1"/>
    <col min="14825" max="14825" width="7.7109375" style="51" customWidth="1"/>
    <col min="14826" max="14826" width="72.28515625" style="51" customWidth="1"/>
    <col min="14827" max="14827" width="1.140625" style="51" customWidth="1"/>
    <col min="14828" max="14828" width="15.5703125" style="51" customWidth="1"/>
    <col min="14829" max="14829" width="7.7109375" style="51" customWidth="1"/>
    <col min="14830" max="14830" width="1.140625" style="51" customWidth="1"/>
    <col min="14831" max="14831" width="7.7109375" style="51" customWidth="1"/>
    <col min="14832" max="14832" width="72.28515625" style="51" customWidth="1"/>
    <col min="14833" max="14833" width="1.140625" style="51" customWidth="1"/>
    <col min="14834" max="14834" width="15.5703125" style="51" customWidth="1"/>
    <col min="14835" max="14835" width="7.7109375" style="51" customWidth="1"/>
    <col min="14836" max="14836" width="1.140625" style="51" customWidth="1"/>
    <col min="14837" max="14837" width="7.7109375" style="51" customWidth="1"/>
    <col min="14838" max="14838" width="72.28515625" style="51" customWidth="1"/>
    <col min="14839" max="14839" width="1.140625" style="51" customWidth="1"/>
    <col min="14840" max="14840" width="15.5703125" style="51" customWidth="1"/>
    <col min="14841" max="14841" width="7.7109375" style="51" customWidth="1"/>
    <col min="14842" max="14842" width="1.140625" style="51" customWidth="1"/>
    <col min="14843" max="14843" width="7.7109375" style="51" customWidth="1"/>
    <col min="14844" max="14844" width="72.28515625" style="51" customWidth="1"/>
    <col min="14845" max="14845" width="1.140625" style="51" customWidth="1"/>
    <col min="14846" max="14846" width="15.5703125" style="51" customWidth="1"/>
    <col min="14847" max="14847" width="7.7109375" style="51" customWidth="1"/>
    <col min="14848" max="14848" width="1.140625" style="51" customWidth="1"/>
    <col min="14849" max="14849" width="7.7109375" style="51" customWidth="1"/>
    <col min="14850" max="14850" width="72.28515625" style="51" customWidth="1"/>
    <col min="14851" max="14851" width="1.140625" style="51" customWidth="1"/>
    <col min="14852" max="14852" width="15.5703125" style="51" customWidth="1"/>
    <col min="14853" max="14853" width="7.7109375" style="51" customWidth="1"/>
    <col min="14854" max="14854" width="1.140625" style="51" customWidth="1"/>
    <col min="14855" max="14855" width="7.7109375" style="51" customWidth="1"/>
    <col min="14856" max="14856" width="72.28515625" style="51" customWidth="1"/>
    <col min="14857" max="14857" width="1.140625" style="51" customWidth="1"/>
    <col min="14858" max="14858" width="15.5703125" style="51" customWidth="1"/>
    <col min="14859" max="14859" width="7.7109375" style="51" customWidth="1"/>
    <col min="14860" max="14860" width="1.140625" style="51" customWidth="1"/>
    <col min="14861" max="14861" width="7.7109375" style="51" customWidth="1"/>
    <col min="14862" max="14862" width="72.28515625" style="51" customWidth="1"/>
    <col min="14863" max="14863" width="1.140625" style="51" customWidth="1"/>
    <col min="14864" max="14864" width="15.5703125" style="51" customWidth="1"/>
    <col min="14865" max="14865" width="7.7109375" style="51" customWidth="1"/>
    <col min="14866" max="14866" width="1.140625" style="51" customWidth="1"/>
    <col min="14867" max="14867" width="7.7109375" style="51" customWidth="1"/>
    <col min="14868" max="14868" width="72.28515625" style="51" customWidth="1"/>
    <col min="14869" max="14869" width="1.140625" style="51" customWidth="1"/>
    <col min="14870" max="14870" width="15.5703125" style="51" customWidth="1"/>
    <col min="14871" max="14871" width="7.7109375" style="51" customWidth="1"/>
    <col min="14872" max="14872" width="1.140625" style="51" customWidth="1"/>
    <col min="14873" max="14873" width="7.7109375" style="51" customWidth="1"/>
    <col min="14874" max="14874" width="72.28515625" style="51" customWidth="1"/>
    <col min="14875" max="14875" width="1.140625" style="51" customWidth="1"/>
    <col min="14876" max="14876" width="15.5703125" style="51" customWidth="1"/>
    <col min="14877" max="14877" width="7.7109375" style="51" customWidth="1"/>
    <col min="14878" max="14878" width="1.140625" style="51" customWidth="1"/>
    <col min="14879" max="14879" width="7.7109375" style="51" customWidth="1"/>
    <col min="14880" max="14880" width="72.28515625" style="51" customWidth="1"/>
    <col min="14881" max="14881" width="1.140625" style="51" customWidth="1"/>
    <col min="14882" max="14882" width="42" style="51" customWidth="1"/>
    <col min="14883" max="14883" width="9.140625" style="51" customWidth="1"/>
    <col min="14884" max="15060" width="9.140625" style="51"/>
    <col min="15061" max="15061" width="1.140625" style="51" customWidth="1"/>
    <col min="15062" max="15062" width="29.42578125" style="51" bestFit="1" customWidth="1"/>
    <col min="15063" max="15063" width="82.42578125" style="51" customWidth="1"/>
    <col min="15064" max="15064" width="11" style="51" bestFit="1" customWidth="1"/>
    <col min="15065" max="15065" width="1.140625" style="51" customWidth="1"/>
    <col min="15066" max="15066" width="15.5703125" style="51" customWidth="1"/>
    <col min="15067" max="15067" width="7.7109375" style="51" customWidth="1"/>
    <col min="15068" max="15068" width="1.140625" style="51" customWidth="1"/>
    <col min="15069" max="15069" width="7.7109375" style="51" customWidth="1"/>
    <col min="15070" max="15070" width="72.28515625" style="51" customWidth="1"/>
    <col min="15071" max="15071" width="1.140625" style="51" customWidth="1"/>
    <col min="15072" max="15072" width="15.5703125" style="51" customWidth="1"/>
    <col min="15073" max="15073" width="7.7109375" style="51" customWidth="1"/>
    <col min="15074" max="15074" width="1.140625" style="51" customWidth="1"/>
    <col min="15075" max="15075" width="7.7109375" style="51" customWidth="1"/>
    <col min="15076" max="15076" width="72.28515625" style="51" customWidth="1"/>
    <col min="15077" max="15077" width="1.140625" style="51" customWidth="1"/>
    <col min="15078" max="15078" width="15.5703125" style="51" customWidth="1"/>
    <col min="15079" max="15079" width="7.7109375" style="51" customWidth="1"/>
    <col min="15080" max="15080" width="1.140625" style="51" customWidth="1"/>
    <col min="15081" max="15081" width="7.7109375" style="51" customWidth="1"/>
    <col min="15082" max="15082" width="72.28515625" style="51" customWidth="1"/>
    <col min="15083" max="15083" width="1.140625" style="51" customWidth="1"/>
    <col min="15084" max="15084" width="15.5703125" style="51" customWidth="1"/>
    <col min="15085" max="15085" width="7.7109375" style="51" customWidth="1"/>
    <col min="15086" max="15086" width="1.140625" style="51" customWidth="1"/>
    <col min="15087" max="15087" width="7.7109375" style="51" customWidth="1"/>
    <col min="15088" max="15088" width="72.28515625" style="51" customWidth="1"/>
    <col min="15089" max="15089" width="1.140625" style="51" customWidth="1"/>
    <col min="15090" max="15090" width="15.5703125" style="51" customWidth="1"/>
    <col min="15091" max="15091" width="7.7109375" style="51" customWidth="1"/>
    <col min="15092" max="15092" width="1.140625" style="51" customWidth="1"/>
    <col min="15093" max="15093" width="7.7109375" style="51" customWidth="1"/>
    <col min="15094" max="15094" width="72.28515625" style="51" customWidth="1"/>
    <col min="15095" max="15095" width="1.140625" style="51" customWidth="1"/>
    <col min="15096" max="15096" width="15.5703125" style="51" customWidth="1"/>
    <col min="15097" max="15097" width="7.7109375" style="51" customWidth="1"/>
    <col min="15098" max="15098" width="1.140625" style="51" customWidth="1"/>
    <col min="15099" max="15099" width="7.7109375" style="51" customWidth="1"/>
    <col min="15100" max="15100" width="72.28515625" style="51" customWidth="1"/>
    <col min="15101" max="15101" width="1.140625" style="51" customWidth="1"/>
    <col min="15102" max="15102" width="15.5703125" style="51" customWidth="1"/>
    <col min="15103" max="15103" width="7.7109375" style="51" customWidth="1"/>
    <col min="15104" max="15104" width="1.140625" style="51" customWidth="1"/>
    <col min="15105" max="15105" width="7.7109375" style="51" customWidth="1"/>
    <col min="15106" max="15106" width="72.28515625" style="51" customWidth="1"/>
    <col min="15107" max="15107" width="1.140625" style="51" customWidth="1"/>
    <col min="15108" max="15108" width="15.5703125" style="51" customWidth="1"/>
    <col min="15109" max="15109" width="7.7109375" style="51" customWidth="1"/>
    <col min="15110" max="15110" width="1.140625" style="51" customWidth="1"/>
    <col min="15111" max="15111" width="7.7109375" style="51" customWidth="1"/>
    <col min="15112" max="15112" width="72.28515625" style="51" customWidth="1"/>
    <col min="15113" max="15113" width="1.140625" style="51" customWidth="1"/>
    <col min="15114" max="15114" width="15.5703125" style="51" customWidth="1"/>
    <col min="15115" max="15115" width="7.7109375" style="51" customWidth="1"/>
    <col min="15116" max="15116" width="1.140625" style="51" customWidth="1"/>
    <col min="15117" max="15117" width="7.7109375" style="51" customWidth="1"/>
    <col min="15118" max="15118" width="72.28515625" style="51" customWidth="1"/>
    <col min="15119" max="15119" width="1.140625" style="51" customWidth="1"/>
    <col min="15120" max="15120" width="15.5703125" style="51" customWidth="1"/>
    <col min="15121" max="15121" width="7.7109375" style="51" customWidth="1"/>
    <col min="15122" max="15122" width="1.140625" style="51" customWidth="1"/>
    <col min="15123" max="15123" width="7.7109375" style="51" customWidth="1"/>
    <col min="15124" max="15124" width="72.28515625" style="51" customWidth="1"/>
    <col min="15125" max="15125" width="1.140625" style="51" customWidth="1"/>
    <col min="15126" max="15126" width="15.5703125" style="51" customWidth="1"/>
    <col min="15127" max="15127" width="7.7109375" style="51" customWidth="1"/>
    <col min="15128" max="15128" width="1.140625" style="51" customWidth="1"/>
    <col min="15129" max="15129" width="7.7109375" style="51" customWidth="1"/>
    <col min="15130" max="15130" width="72.28515625" style="51" customWidth="1"/>
    <col min="15131" max="15131" width="1.140625" style="51" customWidth="1"/>
    <col min="15132" max="15132" width="15.5703125" style="51" customWidth="1"/>
    <col min="15133" max="15133" width="7.7109375" style="51" customWidth="1"/>
    <col min="15134" max="15134" width="1.140625" style="51" customWidth="1"/>
    <col min="15135" max="15135" width="7.7109375" style="51" customWidth="1"/>
    <col min="15136" max="15136" width="72.28515625" style="51" customWidth="1"/>
    <col min="15137" max="15137" width="1.140625" style="51" customWidth="1"/>
    <col min="15138" max="15138" width="42" style="51" customWidth="1"/>
    <col min="15139" max="15139" width="9.140625" style="51" customWidth="1"/>
    <col min="15140" max="15316" width="9.140625" style="51"/>
    <col min="15317" max="15317" width="1.140625" style="51" customWidth="1"/>
    <col min="15318" max="15318" width="29.42578125" style="51" bestFit="1" customWidth="1"/>
    <col min="15319" max="15319" width="82.42578125" style="51" customWidth="1"/>
    <col min="15320" max="15320" width="11" style="51" bestFit="1" customWidth="1"/>
    <col min="15321" max="15321" width="1.140625" style="51" customWidth="1"/>
    <col min="15322" max="15322" width="15.5703125" style="51" customWidth="1"/>
    <col min="15323" max="15323" width="7.7109375" style="51" customWidth="1"/>
    <col min="15324" max="15324" width="1.140625" style="51" customWidth="1"/>
    <col min="15325" max="15325" width="7.7109375" style="51" customWidth="1"/>
    <col min="15326" max="15326" width="72.28515625" style="51" customWidth="1"/>
    <col min="15327" max="15327" width="1.140625" style="51" customWidth="1"/>
    <col min="15328" max="15328" width="15.5703125" style="51" customWidth="1"/>
    <col min="15329" max="15329" width="7.7109375" style="51" customWidth="1"/>
    <col min="15330" max="15330" width="1.140625" style="51" customWidth="1"/>
    <col min="15331" max="15331" width="7.7109375" style="51" customWidth="1"/>
    <col min="15332" max="15332" width="72.28515625" style="51" customWidth="1"/>
    <col min="15333" max="15333" width="1.140625" style="51" customWidth="1"/>
    <col min="15334" max="15334" width="15.5703125" style="51" customWidth="1"/>
    <col min="15335" max="15335" width="7.7109375" style="51" customWidth="1"/>
    <col min="15336" max="15336" width="1.140625" style="51" customWidth="1"/>
    <col min="15337" max="15337" width="7.7109375" style="51" customWidth="1"/>
    <col min="15338" max="15338" width="72.28515625" style="51" customWidth="1"/>
    <col min="15339" max="15339" width="1.140625" style="51" customWidth="1"/>
    <col min="15340" max="15340" width="15.5703125" style="51" customWidth="1"/>
    <col min="15341" max="15341" width="7.7109375" style="51" customWidth="1"/>
    <col min="15342" max="15342" width="1.140625" style="51" customWidth="1"/>
    <col min="15343" max="15343" width="7.7109375" style="51" customWidth="1"/>
    <col min="15344" max="15344" width="72.28515625" style="51" customWidth="1"/>
    <col min="15345" max="15345" width="1.140625" style="51" customWidth="1"/>
    <col min="15346" max="15346" width="15.5703125" style="51" customWidth="1"/>
    <col min="15347" max="15347" width="7.7109375" style="51" customWidth="1"/>
    <col min="15348" max="15348" width="1.140625" style="51" customWidth="1"/>
    <col min="15349" max="15349" width="7.7109375" style="51" customWidth="1"/>
    <col min="15350" max="15350" width="72.28515625" style="51" customWidth="1"/>
    <col min="15351" max="15351" width="1.140625" style="51" customWidth="1"/>
    <col min="15352" max="15352" width="15.5703125" style="51" customWidth="1"/>
    <col min="15353" max="15353" width="7.7109375" style="51" customWidth="1"/>
    <col min="15354" max="15354" width="1.140625" style="51" customWidth="1"/>
    <col min="15355" max="15355" width="7.7109375" style="51" customWidth="1"/>
    <col min="15356" max="15356" width="72.28515625" style="51" customWidth="1"/>
    <col min="15357" max="15357" width="1.140625" style="51" customWidth="1"/>
    <col min="15358" max="15358" width="15.5703125" style="51" customWidth="1"/>
    <col min="15359" max="15359" width="7.7109375" style="51" customWidth="1"/>
    <col min="15360" max="15360" width="1.140625" style="51" customWidth="1"/>
    <col min="15361" max="15361" width="7.7109375" style="51" customWidth="1"/>
    <col min="15362" max="15362" width="72.28515625" style="51" customWidth="1"/>
    <col min="15363" max="15363" width="1.140625" style="51" customWidth="1"/>
    <col min="15364" max="15364" width="15.5703125" style="51" customWidth="1"/>
    <col min="15365" max="15365" width="7.7109375" style="51" customWidth="1"/>
    <col min="15366" max="15366" width="1.140625" style="51" customWidth="1"/>
    <col min="15367" max="15367" width="7.7109375" style="51" customWidth="1"/>
    <col min="15368" max="15368" width="72.28515625" style="51" customWidth="1"/>
    <col min="15369" max="15369" width="1.140625" style="51" customWidth="1"/>
    <col min="15370" max="15370" width="15.5703125" style="51" customWidth="1"/>
    <col min="15371" max="15371" width="7.7109375" style="51" customWidth="1"/>
    <col min="15372" max="15372" width="1.140625" style="51" customWidth="1"/>
    <col min="15373" max="15373" width="7.7109375" style="51" customWidth="1"/>
    <col min="15374" max="15374" width="72.28515625" style="51" customWidth="1"/>
    <col min="15375" max="15375" width="1.140625" style="51" customWidth="1"/>
    <col min="15376" max="15376" width="15.5703125" style="51" customWidth="1"/>
    <col min="15377" max="15377" width="7.7109375" style="51" customWidth="1"/>
    <col min="15378" max="15378" width="1.140625" style="51" customWidth="1"/>
    <col min="15379" max="15379" width="7.7109375" style="51" customWidth="1"/>
    <col min="15380" max="15380" width="72.28515625" style="51" customWidth="1"/>
    <col min="15381" max="15381" width="1.140625" style="51" customWidth="1"/>
    <col min="15382" max="15382" width="15.5703125" style="51" customWidth="1"/>
    <col min="15383" max="15383" width="7.7109375" style="51" customWidth="1"/>
    <col min="15384" max="15384" width="1.140625" style="51" customWidth="1"/>
    <col min="15385" max="15385" width="7.7109375" style="51" customWidth="1"/>
    <col min="15386" max="15386" width="72.28515625" style="51" customWidth="1"/>
    <col min="15387" max="15387" width="1.140625" style="51" customWidth="1"/>
    <col min="15388" max="15388" width="15.5703125" style="51" customWidth="1"/>
    <col min="15389" max="15389" width="7.7109375" style="51" customWidth="1"/>
    <col min="15390" max="15390" width="1.140625" style="51" customWidth="1"/>
    <col min="15391" max="15391" width="7.7109375" style="51" customWidth="1"/>
    <col min="15392" max="15392" width="72.28515625" style="51" customWidth="1"/>
    <col min="15393" max="15393" width="1.140625" style="51" customWidth="1"/>
    <col min="15394" max="15394" width="42" style="51" customWidth="1"/>
    <col min="15395" max="15395" width="9.140625" style="51" customWidth="1"/>
    <col min="15396" max="15572" width="9.140625" style="51"/>
    <col min="15573" max="15573" width="1.140625" style="51" customWidth="1"/>
    <col min="15574" max="15574" width="29.42578125" style="51" bestFit="1" customWidth="1"/>
    <col min="15575" max="15575" width="82.42578125" style="51" customWidth="1"/>
    <col min="15576" max="15576" width="11" style="51" bestFit="1" customWidth="1"/>
    <col min="15577" max="15577" width="1.140625" style="51" customWidth="1"/>
    <col min="15578" max="15578" width="15.5703125" style="51" customWidth="1"/>
    <col min="15579" max="15579" width="7.7109375" style="51" customWidth="1"/>
    <col min="15580" max="15580" width="1.140625" style="51" customWidth="1"/>
    <col min="15581" max="15581" width="7.7109375" style="51" customWidth="1"/>
    <col min="15582" max="15582" width="72.28515625" style="51" customWidth="1"/>
    <col min="15583" max="15583" width="1.140625" style="51" customWidth="1"/>
    <col min="15584" max="15584" width="15.5703125" style="51" customWidth="1"/>
    <col min="15585" max="15585" width="7.7109375" style="51" customWidth="1"/>
    <col min="15586" max="15586" width="1.140625" style="51" customWidth="1"/>
    <col min="15587" max="15587" width="7.7109375" style="51" customWidth="1"/>
    <col min="15588" max="15588" width="72.28515625" style="51" customWidth="1"/>
    <col min="15589" max="15589" width="1.140625" style="51" customWidth="1"/>
    <col min="15590" max="15590" width="15.5703125" style="51" customWidth="1"/>
    <col min="15591" max="15591" width="7.7109375" style="51" customWidth="1"/>
    <col min="15592" max="15592" width="1.140625" style="51" customWidth="1"/>
    <col min="15593" max="15593" width="7.7109375" style="51" customWidth="1"/>
    <col min="15594" max="15594" width="72.28515625" style="51" customWidth="1"/>
    <col min="15595" max="15595" width="1.140625" style="51" customWidth="1"/>
    <col min="15596" max="15596" width="15.5703125" style="51" customWidth="1"/>
    <col min="15597" max="15597" width="7.7109375" style="51" customWidth="1"/>
    <col min="15598" max="15598" width="1.140625" style="51" customWidth="1"/>
    <col min="15599" max="15599" width="7.7109375" style="51" customWidth="1"/>
    <col min="15600" max="15600" width="72.28515625" style="51" customWidth="1"/>
    <col min="15601" max="15601" width="1.140625" style="51" customWidth="1"/>
    <col min="15602" max="15602" width="15.5703125" style="51" customWidth="1"/>
    <col min="15603" max="15603" width="7.7109375" style="51" customWidth="1"/>
    <col min="15604" max="15604" width="1.140625" style="51" customWidth="1"/>
    <col min="15605" max="15605" width="7.7109375" style="51" customWidth="1"/>
    <col min="15606" max="15606" width="72.28515625" style="51" customWidth="1"/>
    <col min="15607" max="15607" width="1.140625" style="51" customWidth="1"/>
    <col min="15608" max="15608" width="15.5703125" style="51" customWidth="1"/>
    <col min="15609" max="15609" width="7.7109375" style="51" customWidth="1"/>
    <col min="15610" max="15610" width="1.140625" style="51" customWidth="1"/>
    <col min="15611" max="15611" width="7.7109375" style="51" customWidth="1"/>
    <col min="15612" max="15612" width="72.28515625" style="51" customWidth="1"/>
    <col min="15613" max="15613" width="1.140625" style="51" customWidth="1"/>
    <col min="15614" max="15614" width="15.5703125" style="51" customWidth="1"/>
    <col min="15615" max="15615" width="7.7109375" style="51" customWidth="1"/>
    <col min="15616" max="15616" width="1.140625" style="51" customWidth="1"/>
    <col min="15617" max="15617" width="7.7109375" style="51" customWidth="1"/>
    <col min="15618" max="15618" width="72.28515625" style="51" customWidth="1"/>
    <col min="15619" max="15619" width="1.140625" style="51" customWidth="1"/>
    <col min="15620" max="15620" width="15.5703125" style="51" customWidth="1"/>
    <col min="15621" max="15621" width="7.7109375" style="51" customWidth="1"/>
    <col min="15622" max="15622" width="1.140625" style="51" customWidth="1"/>
    <col min="15623" max="15623" width="7.7109375" style="51" customWidth="1"/>
    <col min="15624" max="15624" width="72.28515625" style="51" customWidth="1"/>
    <col min="15625" max="15625" width="1.140625" style="51" customWidth="1"/>
    <col min="15626" max="15626" width="15.5703125" style="51" customWidth="1"/>
    <col min="15627" max="15627" width="7.7109375" style="51" customWidth="1"/>
    <col min="15628" max="15628" width="1.140625" style="51" customWidth="1"/>
    <col min="15629" max="15629" width="7.7109375" style="51" customWidth="1"/>
    <col min="15630" max="15630" width="72.28515625" style="51" customWidth="1"/>
    <col min="15631" max="15631" width="1.140625" style="51" customWidth="1"/>
    <col min="15632" max="15632" width="15.5703125" style="51" customWidth="1"/>
    <col min="15633" max="15633" width="7.7109375" style="51" customWidth="1"/>
    <col min="15634" max="15634" width="1.140625" style="51" customWidth="1"/>
    <col min="15635" max="15635" width="7.7109375" style="51" customWidth="1"/>
    <col min="15636" max="15636" width="72.28515625" style="51" customWidth="1"/>
    <col min="15637" max="15637" width="1.140625" style="51" customWidth="1"/>
    <col min="15638" max="15638" width="15.5703125" style="51" customWidth="1"/>
    <col min="15639" max="15639" width="7.7109375" style="51" customWidth="1"/>
    <col min="15640" max="15640" width="1.140625" style="51" customWidth="1"/>
    <col min="15641" max="15641" width="7.7109375" style="51" customWidth="1"/>
    <col min="15642" max="15642" width="72.28515625" style="51" customWidth="1"/>
    <col min="15643" max="15643" width="1.140625" style="51" customWidth="1"/>
    <col min="15644" max="15644" width="15.5703125" style="51" customWidth="1"/>
    <col min="15645" max="15645" width="7.7109375" style="51" customWidth="1"/>
    <col min="15646" max="15646" width="1.140625" style="51" customWidth="1"/>
    <col min="15647" max="15647" width="7.7109375" style="51" customWidth="1"/>
    <col min="15648" max="15648" width="72.28515625" style="51" customWidth="1"/>
    <col min="15649" max="15649" width="1.140625" style="51" customWidth="1"/>
    <col min="15650" max="15650" width="42" style="51" customWidth="1"/>
    <col min="15651" max="15651" width="9.140625" style="51" customWidth="1"/>
    <col min="15652" max="15828" width="9.140625" style="51"/>
    <col min="15829" max="15829" width="1.140625" style="51" customWidth="1"/>
    <col min="15830" max="15830" width="29.42578125" style="51" bestFit="1" customWidth="1"/>
    <col min="15831" max="15831" width="82.42578125" style="51" customWidth="1"/>
    <col min="15832" max="15832" width="11" style="51" bestFit="1" customWidth="1"/>
    <col min="15833" max="15833" width="1.140625" style="51" customWidth="1"/>
    <col min="15834" max="15834" width="15.5703125" style="51" customWidth="1"/>
    <col min="15835" max="15835" width="7.7109375" style="51" customWidth="1"/>
    <col min="15836" max="15836" width="1.140625" style="51" customWidth="1"/>
    <col min="15837" max="15837" width="7.7109375" style="51" customWidth="1"/>
    <col min="15838" max="15838" width="72.28515625" style="51" customWidth="1"/>
    <col min="15839" max="15839" width="1.140625" style="51" customWidth="1"/>
    <col min="15840" max="15840" width="15.5703125" style="51" customWidth="1"/>
    <col min="15841" max="15841" width="7.7109375" style="51" customWidth="1"/>
    <col min="15842" max="15842" width="1.140625" style="51" customWidth="1"/>
    <col min="15843" max="15843" width="7.7109375" style="51" customWidth="1"/>
    <col min="15844" max="15844" width="72.28515625" style="51" customWidth="1"/>
    <col min="15845" max="15845" width="1.140625" style="51" customWidth="1"/>
    <col min="15846" max="15846" width="15.5703125" style="51" customWidth="1"/>
    <col min="15847" max="15847" width="7.7109375" style="51" customWidth="1"/>
    <col min="15848" max="15848" width="1.140625" style="51" customWidth="1"/>
    <col min="15849" max="15849" width="7.7109375" style="51" customWidth="1"/>
    <col min="15850" max="15850" width="72.28515625" style="51" customWidth="1"/>
    <col min="15851" max="15851" width="1.140625" style="51" customWidth="1"/>
    <col min="15852" max="15852" width="15.5703125" style="51" customWidth="1"/>
    <col min="15853" max="15853" width="7.7109375" style="51" customWidth="1"/>
    <col min="15854" max="15854" width="1.140625" style="51" customWidth="1"/>
    <col min="15855" max="15855" width="7.7109375" style="51" customWidth="1"/>
    <col min="15856" max="15856" width="72.28515625" style="51" customWidth="1"/>
    <col min="15857" max="15857" width="1.140625" style="51" customWidth="1"/>
    <col min="15858" max="15858" width="15.5703125" style="51" customWidth="1"/>
    <col min="15859" max="15859" width="7.7109375" style="51" customWidth="1"/>
    <col min="15860" max="15860" width="1.140625" style="51" customWidth="1"/>
    <col min="15861" max="15861" width="7.7109375" style="51" customWidth="1"/>
    <col min="15862" max="15862" width="72.28515625" style="51" customWidth="1"/>
    <col min="15863" max="15863" width="1.140625" style="51" customWidth="1"/>
    <col min="15864" max="15864" width="15.5703125" style="51" customWidth="1"/>
    <col min="15865" max="15865" width="7.7109375" style="51" customWidth="1"/>
    <col min="15866" max="15866" width="1.140625" style="51" customWidth="1"/>
    <col min="15867" max="15867" width="7.7109375" style="51" customWidth="1"/>
    <col min="15868" max="15868" width="72.28515625" style="51" customWidth="1"/>
    <col min="15869" max="15869" width="1.140625" style="51" customWidth="1"/>
    <col min="15870" max="15870" width="15.5703125" style="51" customWidth="1"/>
    <col min="15871" max="15871" width="7.7109375" style="51" customWidth="1"/>
    <col min="15872" max="15872" width="1.140625" style="51" customWidth="1"/>
    <col min="15873" max="15873" width="7.7109375" style="51" customWidth="1"/>
    <col min="15874" max="15874" width="72.28515625" style="51" customWidth="1"/>
    <col min="15875" max="15875" width="1.140625" style="51" customWidth="1"/>
    <col min="15876" max="15876" width="15.5703125" style="51" customWidth="1"/>
    <col min="15877" max="15877" width="7.7109375" style="51" customWidth="1"/>
    <col min="15878" max="15878" width="1.140625" style="51" customWidth="1"/>
    <col min="15879" max="15879" width="7.7109375" style="51" customWidth="1"/>
    <col min="15880" max="15880" width="72.28515625" style="51" customWidth="1"/>
    <col min="15881" max="15881" width="1.140625" style="51" customWidth="1"/>
    <col min="15882" max="15882" width="15.5703125" style="51" customWidth="1"/>
    <col min="15883" max="15883" width="7.7109375" style="51" customWidth="1"/>
    <col min="15884" max="15884" width="1.140625" style="51" customWidth="1"/>
    <col min="15885" max="15885" width="7.7109375" style="51" customWidth="1"/>
    <col min="15886" max="15886" width="72.28515625" style="51" customWidth="1"/>
    <col min="15887" max="15887" width="1.140625" style="51" customWidth="1"/>
    <col min="15888" max="15888" width="15.5703125" style="51" customWidth="1"/>
    <col min="15889" max="15889" width="7.7109375" style="51" customWidth="1"/>
    <col min="15890" max="15890" width="1.140625" style="51" customWidth="1"/>
    <col min="15891" max="15891" width="7.7109375" style="51" customWidth="1"/>
    <col min="15892" max="15892" width="72.28515625" style="51" customWidth="1"/>
    <col min="15893" max="15893" width="1.140625" style="51" customWidth="1"/>
    <col min="15894" max="15894" width="15.5703125" style="51" customWidth="1"/>
    <col min="15895" max="15895" width="7.7109375" style="51" customWidth="1"/>
    <col min="15896" max="15896" width="1.140625" style="51" customWidth="1"/>
    <col min="15897" max="15897" width="7.7109375" style="51" customWidth="1"/>
    <col min="15898" max="15898" width="72.28515625" style="51" customWidth="1"/>
    <col min="15899" max="15899" width="1.140625" style="51" customWidth="1"/>
    <col min="15900" max="15900" width="15.5703125" style="51" customWidth="1"/>
    <col min="15901" max="15901" width="7.7109375" style="51" customWidth="1"/>
    <col min="15902" max="15902" width="1.140625" style="51" customWidth="1"/>
    <col min="15903" max="15903" width="7.7109375" style="51" customWidth="1"/>
    <col min="15904" max="15904" width="72.28515625" style="51" customWidth="1"/>
    <col min="15905" max="15905" width="1.140625" style="51" customWidth="1"/>
    <col min="15906" max="15906" width="42" style="51" customWidth="1"/>
    <col min="15907" max="15907" width="9.140625" style="51" customWidth="1"/>
    <col min="15908" max="16084" width="9.140625" style="51"/>
    <col min="16085" max="16085" width="1.140625" style="51" customWidth="1"/>
    <col min="16086" max="16086" width="29.42578125" style="51" bestFit="1" customWidth="1"/>
    <col min="16087" max="16087" width="82.42578125" style="51" customWidth="1"/>
    <col min="16088" max="16088" width="11" style="51" bestFit="1" customWidth="1"/>
    <col min="16089" max="16089" width="1.140625" style="51" customWidth="1"/>
    <col min="16090" max="16090" width="15.5703125" style="51" customWidth="1"/>
    <col min="16091" max="16091" width="7.7109375" style="51" customWidth="1"/>
    <col min="16092" max="16092" width="1.140625" style="51" customWidth="1"/>
    <col min="16093" max="16093" width="7.7109375" style="51" customWidth="1"/>
    <col min="16094" max="16094" width="72.28515625" style="51" customWidth="1"/>
    <col min="16095" max="16095" width="1.140625" style="51" customWidth="1"/>
    <col min="16096" max="16096" width="15.5703125" style="51" customWidth="1"/>
    <col min="16097" max="16097" width="7.7109375" style="51" customWidth="1"/>
    <col min="16098" max="16098" width="1.140625" style="51" customWidth="1"/>
    <col min="16099" max="16099" width="7.7109375" style="51" customWidth="1"/>
    <col min="16100" max="16100" width="72.28515625" style="51" customWidth="1"/>
    <col min="16101" max="16101" width="1.140625" style="51" customWidth="1"/>
    <col min="16102" max="16102" width="15.5703125" style="51" customWidth="1"/>
    <col min="16103" max="16103" width="7.7109375" style="51" customWidth="1"/>
    <col min="16104" max="16104" width="1.140625" style="51" customWidth="1"/>
    <col min="16105" max="16105" width="7.7109375" style="51" customWidth="1"/>
    <col min="16106" max="16106" width="72.28515625" style="51" customWidth="1"/>
    <col min="16107" max="16107" width="1.140625" style="51" customWidth="1"/>
    <col min="16108" max="16108" width="15.5703125" style="51" customWidth="1"/>
    <col min="16109" max="16109" width="7.7109375" style="51" customWidth="1"/>
    <col min="16110" max="16110" width="1.140625" style="51" customWidth="1"/>
    <col min="16111" max="16111" width="7.7109375" style="51" customWidth="1"/>
    <col min="16112" max="16112" width="72.28515625" style="51" customWidth="1"/>
    <col min="16113" max="16113" width="1.140625" style="51" customWidth="1"/>
    <col min="16114" max="16114" width="15.5703125" style="51" customWidth="1"/>
    <col min="16115" max="16115" width="7.7109375" style="51" customWidth="1"/>
    <col min="16116" max="16116" width="1.140625" style="51" customWidth="1"/>
    <col min="16117" max="16117" width="7.7109375" style="51" customWidth="1"/>
    <col min="16118" max="16118" width="72.28515625" style="51" customWidth="1"/>
    <col min="16119" max="16119" width="1.140625" style="51" customWidth="1"/>
    <col min="16120" max="16120" width="15.5703125" style="51" customWidth="1"/>
    <col min="16121" max="16121" width="7.7109375" style="51" customWidth="1"/>
    <col min="16122" max="16122" width="1.140625" style="51" customWidth="1"/>
    <col min="16123" max="16123" width="7.7109375" style="51" customWidth="1"/>
    <col min="16124" max="16124" width="72.28515625" style="51" customWidth="1"/>
    <col min="16125" max="16125" width="1.140625" style="51" customWidth="1"/>
    <col min="16126" max="16126" width="15.5703125" style="51" customWidth="1"/>
    <col min="16127" max="16127" width="7.7109375" style="51" customWidth="1"/>
    <col min="16128" max="16128" width="1.140625" style="51" customWidth="1"/>
    <col min="16129" max="16129" width="7.7109375" style="51" customWidth="1"/>
    <col min="16130" max="16130" width="72.28515625" style="51" customWidth="1"/>
    <col min="16131" max="16131" width="1.140625" style="51" customWidth="1"/>
    <col min="16132" max="16132" width="15.5703125" style="51" customWidth="1"/>
    <col min="16133" max="16133" width="7.7109375" style="51" customWidth="1"/>
    <col min="16134" max="16134" width="1.140625" style="51" customWidth="1"/>
    <col min="16135" max="16135" width="7.7109375" style="51" customWidth="1"/>
    <col min="16136" max="16136" width="72.28515625" style="51" customWidth="1"/>
    <col min="16137" max="16137" width="1.140625" style="51" customWidth="1"/>
    <col min="16138" max="16138" width="15.5703125" style="51" customWidth="1"/>
    <col min="16139" max="16139" width="7.7109375" style="51" customWidth="1"/>
    <col min="16140" max="16140" width="1.140625" style="51" customWidth="1"/>
    <col min="16141" max="16141" width="7.7109375" style="51" customWidth="1"/>
    <col min="16142" max="16142" width="72.28515625" style="51" customWidth="1"/>
    <col min="16143" max="16143" width="1.140625" style="51" customWidth="1"/>
    <col min="16144" max="16144" width="15.5703125" style="51" customWidth="1"/>
    <col min="16145" max="16145" width="7.7109375" style="51" customWidth="1"/>
    <col min="16146" max="16146" width="1.140625" style="51" customWidth="1"/>
    <col min="16147" max="16147" width="7.7109375" style="51" customWidth="1"/>
    <col min="16148" max="16148" width="72.28515625" style="51" customWidth="1"/>
    <col min="16149" max="16149" width="1.140625" style="51" customWidth="1"/>
    <col min="16150" max="16150" width="15.5703125" style="51" customWidth="1"/>
    <col min="16151" max="16151" width="7.7109375" style="51" customWidth="1"/>
    <col min="16152" max="16152" width="1.140625" style="51" customWidth="1"/>
    <col min="16153" max="16153" width="7.7109375" style="51" customWidth="1"/>
    <col min="16154" max="16154" width="72.28515625" style="51" customWidth="1"/>
    <col min="16155" max="16155" width="1.140625" style="51" customWidth="1"/>
    <col min="16156" max="16156" width="15.5703125" style="51" customWidth="1"/>
    <col min="16157" max="16157" width="7.7109375" style="51" customWidth="1"/>
    <col min="16158" max="16158" width="1.140625" style="51" customWidth="1"/>
    <col min="16159" max="16159" width="7.7109375" style="51" customWidth="1"/>
    <col min="16160" max="16160" width="72.28515625" style="51" customWidth="1"/>
    <col min="16161" max="16161" width="1.140625" style="51" customWidth="1"/>
    <col min="16162" max="16162" width="42" style="51" customWidth="1"/>
    <col min="16163" max="16163" width="9.140625" style="51" customWidth="1"/>
    <col min="16164" max="16384" width="9.140625" style="51"/>
  </cols>
  <sheetData>
    <row r="1" spans="1:45" ht="25.15" customHeight="1" thickBot="1" x14ac:dyDescent="0.3">
      <c r="B1" s="63"/>
      <c r="C1" s="63"/>
      <c r="D1" s="6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spans="1:45" s="128" customFormat="1" ht="16.5" thickBot="1" x14ac:dyDescent="0.3">
      <c r="A2" s="193"/>
      <c r="B2" s="424" t="str">
        <f>Summary!K5</f>
        <v>Evaluator 1</v>
      </c>
      <c r="C2" s="425"/>
      <c r="D2" s="426"/>
      <c r="E2" s="52"/>
      <c r="F2" s="421">
        <f>Summary!B16</f>
        <v>0</v>
      </c>
      <c r="G2" s="422"/>
      <c r="H2" s="423"/>
      <c r="I2" s="55"/>
      <c r="J2" s="421">
        <f>Summary!B17</f>
        <v>0</v>
      </c>
      <c r="K2" s="422"/>
      <c r="L2" s="423"/>
      <c r="M2" s="55"/>
      <c r="N2" s="421">
        <f>Summary!B18</f>
        <v>0</v>
      </c>
      <c r="O2" s="422"/>
      <c r="P2" s="423"/>
      <c r="Q2" s="55"/>
      <c r="R2" s="421">
        <f>Summary!B19</f>
        <v>0</v>
      </c>
      <c r="S2" s="422"/>
      <c r="T2" s="423"/>
      <c r="U2" s="55"/>
      <c r="V2" s="421">
        <f>Summary!B20</f>
        <v>0</v>
      </c>
      <c r="W2" s="422"/>
      <c r="X2" s="423"/>
      <c r="Y2" s="230"/>
      <c r="Z2" s="422">
        <f>Summary!B21</f>
        <v>0</v>
      </c>
      <c r="AA2" s="422"/>
      <c r="AB2" s="423"/>
      <c r="AC2" s="55"/>
      <c r="AD2" s="421">
        <f>Summary!B22</f>
        <v>0</v>
      </c>
      <c r="AE2" s="422"/>
      <c r="AF2" s="423"/>
      <c r="AG2" s="55"/>
      <c r="AH2" s="421">
        <f>Summary!B23</f>
        <v>0</v>
      </c>
      <c r="AI2" s="422"/>
      <c r="AJ2" s="423"/>
      <c r="AK2" s="55"/>
      <c r="AL2" s="421">
        <f>Summary!B24</f>
        <v>0</v>
      </c>
      <c r="AM2" s="422"/>
      <c r="AN2" s="423"/>
      <c r="AO2" s="55"/>
      <c r="AP2" s="421">
        <f>Summary!B25</f>
        <v>0</v>
      </c>
      <c r="AQ2" s="422"/>
      <c r="AR2" s="423"/>
      <c r="AS2" s="55"/>
    </row>
    <row r="3" spans="1:45" s="105" customFormat="1" ht="36" customHeight="1" thickBot="1" x14ac:dyDescent="0.3">
      <c r="A3" s="98"/>
      <c r="B3" s="120"/>
      <c r="C3" s="120"/>
      <c r="D3" s="426"/>
      <c r="E3" s="100"/>
      <c r="F3" s="121" t="s">
        <v>93</v>
      </c>
      <c r="G3" s="122" t="s">
        <v>94</v>
      </c>
      <c r="H3" s="123" t="s">
        <v>69</v>
      </c>
      <c r="I3" s="124"/>
      <c r="J3" s="121" t="s">
        <v>93</v>
      </c>
      <c r="K3" s="122" t="s">
        <v>94</v>
      </c>
      <c r="L3" s="123" t="s">
        <v>69</v>
      </c>
      <c r="M3" s="125"/>
      <c r="N3" s="121" t="s">
        <v>93</v>
      </c>
      <c r="O3" s="122" t="s">
        <v>94</v>
      </c>
      <c r="P3" s="123" t="s">
        <v>69</v>
      </c>
      <c r="Q3" s="124"/>
      <c r="R3" s="121" t="s">
        <v>93</v>
      </c>
      <c r="S3" s="122" t="s">
        <v>94</v>
      </c>
      <c r="T3" s="123" t="s">
        <v>69</v>
      </c>
      <c r="U3" s="125"/>
      <c r="V3" s="121" t="s">
        <v>93</v>
      </c>
      <c r="W3" s="122" t="s">
        <v>94</v>
      </c>
      <c r="X3" s="126" t="s">
        <v>69</v>
      </c>
      <c r="Y3" s="231"/>
      <c r="Z3" s="226" t="s">
        <v>93</v>
      </c>
      <c r="AA3" s="122" t="s">
        <v>94</v>
      </c>
      <c r="AB3" s="126" t="s">
        <v>69</v>
      </c>
      <c r="AC3" s="124"/>
      <c r="AD3" s="121" t="s">
        <v>93</v>
      </c>
      <c r="AE3" s="122" t="s">
        <v>94</v>
      </c>
      <c r="AF3" s="123" t="s">
        <v>69</v>
      </c>
      <c r="AG3" s="124"/>
      <c r="AH3" s="121" t="s">
        <v>93</v>
      </c>
      <c r="AI3" s="122" t="s">
        <v>94</v>
      </c>
      <c r="AJ3" s="123" t="s">
        <v>69</v>
      </c>
      <c r="AK3" s="124"/>
      <c r="AL3" s="121" t="s">
        <v>93</v>
      </c>
      <c r="AM3" s="122" t="s">
        <v>94</v>
      </c>
      <c r="AN3" s="123" t="s">
        <v>69</v>
      </c>
      <c r="AO3" s="124"/>
      <c r="AP3" s="121" t="s">
        <v>93</v>
      </c>
      <c r="AQ3" s="122" t="s">
        <v>94</v>
      </c>
      <c r="AR3" s="123" t="s">
        <v>69</v>
      </c>
      <c r="AS3" s="124"/>
    </row>
    <row r="4" spans="1:45" s="105" customFormat="1" ht="54" customHeight="1" x14ac:dyDescent="0.25">
      <c r="A4" s="98"/>
      <c r="B4" s="114" t="s">
        <v>56</v>
      </c>
      <c r="C4" s="99">
        <f>Summary!C8</f>
        <v>15</v>
      </c>
      <c r="D4" s="111" t="s">
        <v>95</v>
      </c>
      <c r="E4" s="100"/>
      <c r="F4" s="101"/>
      <c r="G4" s="117">
        <f>F4*$C4*0.1</f>
        <v>0</v>
      </c>
      <c r="H4" s="61"/>
      <c r="I4" s="102"/>
      <c r="J4" s="101"/>
      <c r="K4" s="117">
        <f>J4*$C4*0.1</f>
        <v>0</v>
      </c>
      <c r="L4" s="61"/>
      <c r="M4" s="103"/>
      <c r="N4" s="101"/>
      <c r="O4" s="117">
        <f>N4*$C4*0.1</f>
        <v>0</v>
      </c>
      <c r="P4" s="61"/>
      <c r="Q4" s="102"/>
      <c r="R4" s="101"/>
      <c r="S4" s="117">
        <f>R4*$C4*0.1</f>
        <v>0</v>
      </c>
      <c r="T4" s="61"/>
      <c r="U4" s="103"/>
      <c r="V4" s="101"/>
      <c r="W4" s="117">
        <f>V4*$C4*0.1</f>
        <v>0</v>
      </c>
      <c r="X4" s="61"/>
      <c r="Y4" s="232"/>
      <c r="Z4" s="227"/>
      <c r="AA4" s="117">
        <f>Z4*$C4*0.1</f>
        <v>0</v>
      </c>
      <c r="AB4" s="61"/>
      <c r="AC4" s="102"/>
      <c r="AD4" s="101"/>
      <c r="AE4" s="117">
        <f>AD4*$C4*0.1</f>
        <v>0</v>
      </c>
      <c r="AF4" s="61"/>
      <c r="AG4" s="102"/>
      <c r="AH4" s="101"/>
      <c r="AI4" s="117">
        <f>AH4*$C4*0.1</f>
        <v>0</v>
      </c>
      <c r="AJ4" s="61"/>
      <c r="AK4" s="102"/>
      <c r="AL4" s="101"/>
      <c r="AM4" s="117">
        <f>AL4*$C4*0.1</f>
        <v>0</v>
      </c>
      <c r="AN4" s="61"/>
      <c r="AO4" s="102"/>
      <c r="AP4" s="101"/>
      <c r="AQ4" s="117">
        <f>AP4*$C4*0.1</f>
        <v>0</v>
      </c>
      <c r="AR4" s="61"/>
      <c r="AS4" s="102"/>
    </row>
    <row r="5" spans="1:45" s="105" customFormat="1" ht="54" customHeight="1" x14ac:dyDescent="0.2">
      <c r="A5" s="98"/>
      <c r="B5" s="115" t="s">
        <v>57</v>
      </c>
      <c r="C5" s="106">
        <f>Summary!C9</f>
        <v>10</v>
      </c>
      <c r="D5" s="112" t="s">
        <v>95</v>
      </c>
      <c r="E5" s="107"/>
      <c r="F5" s="101"/>
      <c r="G5" s="117">
        <f>F5*$C5*0.1</f>
        <v>0</v>
      </c>
      <c r="H5" s="61"/>
      <c r="I5" s="58"/>
      <c r="J5" s="101"/>
      <c r="K5" s="117">
        <f>J5*$C5*0.1</f>
        <v>0</v>
      </c>
      <c r="L5" s="61"/>
      <c r="M5" s="108"/>
      <c r="N5" s="101"/>
      <c r="O5" s="117">
        <f>N5*$C5*0.1</f>
        <v>0</v>
      </c>
      <c r="P5" s="61"/>
      <c r="Q5" s="58"/>
      <c r="R5" s="101"/>
      <c r="S5" s="117">
        <f>R5*$C5*0.1</f>
        <v>0</v>
      </c>
      <c r="T5" s="61"/>
      <c r="U5" s="108"/>
      <c r="V5" s="101"/>
      <c r="W5" s="117">
        <f>V5*$C5*0.1</f>
        <v>0</v>
      </c>
      <c r="X5" s="61"/>
      <c r="Y5" s="233"/>
      <c r="Z5" s="227"/>
      <c r="AA5" s="117">
        <f>Z5*$C5*0.1</f>
        <v>0</v>
      </c>
      <c r="AB5" s="61"/>
      <c r="AC5" s="58"/>
      <c r="AD5" s="101"/>
      <c r="AE5" s="117">
        <f>AD5*$C5*0.1</f>
        <v>0</v>
      </c>
      <c r="AF5" s="61"/>
      <c r="AG5" s="58"/>
      <c r="AH5" s="101"/>
      <c r="AI5" s="117">
        <f>AH5*$C5*0.1</f>
        <v>0</v>
      </c>
      <c r="AJ5" s="61"/>
      <c r="AK5" s="58"/>
      <c r="AL5" s="101"/>
      <c r="AM5" s="117">
        <f>AL5*$C5*0.1</f>
        <v>0</v>
      </c>
      <c r="AN5" s="61"/>
      <c r="AO5" s="58"/>
      <c r="AP5" s="101"/>
      <c r="AQ5" s="117">
        <f>AP5*$C5*0.1</f>
        <v>0</v>
      </c>
      <c r="AR5" s="61"/>
      <c r="AS5" s="58"/>
    </row>
    <row r="6" spans="1:45" s="105" customFormat="1" ht="54" customHeight="1" x14ac:dyDescent="0.2">
      <c r="A6" s="98"/>
      <c r="B6" s="115" t="s">
        <v>58</v>
      </c>
      <c r="C6" s="106">
        <f>Summary!C10</f>
        <v>5</v>
      </c>
      <c r="D6" s="112" t="s">
        <v>95</v>
      </c>
      <c r="E6" s="107"/>
      <c r="F6" s="208"/>
      <c r="G6" s="117">
        <f>F6*$C6*0.1</f>
        <v>0</v>
      </c>
      <c r="H6" s="209"/>
      <c r="I6" s="58"/>
      <c r="J6" s="208"/>
      <c r="K6" s="117">
        <f>J6*$C6*0.1</f>
        <v>0</v>
      </c>
      <c r="L6" s="209"/>
      <c r="M6" s="108"/>
      <c r="N6" s="208"/>
      <c r="O6" s="117">
        <f>N6*$C6*0.1</f>
        <v>0</v>
      </c>
      <c r="P6" s="209"/>
      <c r="Q6" s="58"/>
      <c r="R6" s="208"/>
      <c r="S6" s="117">
        <f>R6*$C6*0.1</f>
        <v>0</v>
      </c>
      <c r="T6" s="209"/>
      <c r="U6" s="108"/>
      <c r="V6" s="208"/>
      <c r="W6" s="117">
        <f>V6*$C6*0.1</f>
        <v>0</v>
      </c>
      <c r="X6" s="209"/>
      <c r="Y6" s="233"/>
      <c r="Z6" s="228"/>
      <c r="AA6" s="117">
        <f>Z6*$C6*0.1</f>
        <v>0</v>
      </c>
      <c r="AB6" s="209"/>
      <c r="AC6" s="58"/>
      <c r="AD6" s="208"/>
      <c r="AE6" s="117">
        <f>AD6*$C6*0.1</f>
        <v>0</v>
      </c>
      <c r="AF6" s="209"/>
      <c r="AG6" s="58"/>
      <c r="AH6" s="208"/>
      <c r="AI6" s="117">
        <f>AH6*$C6*0.1</f>
        <v>0</v>
      </c>
      <c r="AJ6" s="209"/>
      <c r="AK6" s="58"/>
      <c r="AL6" s="208"/>
      <c r="AM6" s="117">
        <f>AL6*$C6*0.1</f>
        <v>0</v>
      </c>
      <c r="AN6" s="209"/>
      <c r="AO6" s="58"/>
      <c r="AP6" s="208"/>
      <c r="AQ6" s="117">
        <f>AP6*$C6*0.1</f>
        <v>0</v>
      </c>
      <c r="AR6" s="209"/>
      <c r="AS6" s="58"/>
    </row>
    <row r="7" spans="1:45" s="105" customFormat="1" ht="54" customHeight="1" thickBot="1" x14ac:dyDescent="0.25">
      <c r="A7" s="98"/>
      <c r="B7" s="115" t="str">
        <f>Summary!B11</f>
        <v>Economic Benefits</v>
      </c>
      <c r="C7" s="106">
        <f>Summary!C11</f>
        <v>10</v>
      </c>
      <c r="D7" s="112" t="s">
        <v>95</v>
      </c>
      <c r="E7" s="107"/>
      <c r="F7" s="110"/>
      <c r="G7" s="118">
        <f>F7*$C7*0.1</f>
        <v>0</v>
      </c>
      <c r="H7" s="65"/>
      <c r="I7" s="58"/>
      <c r="J7" s="110"/>
      <c r="K7" s="118">
        <f>J7*$C7*0.1</f>
        <v>0</v>
      </c>
      <c r="L7" s="65"/>
      <c r="M7" s="108"/>
      <c r="N7" s="110"/>
      <c r="O7" s="118">
        <f>N7*$C7*0.1</f>
        <v>0</v>
      </c>
      <c r="P7" s="65"/>
      <c r="Q7" s="58"/>
      <c r="R7" s="110"/>
      <c r="S7" s="118">
        <f>R7*$C7*0.1</f>
        <v>0</v>
      </c>
      <c r="T7" s="65"/>
      <c r="U7" s="108"/>
      <c r="V7" s="110"/>
      <c r="W7" s="118">
        <f>V7*$C7*0.1</f>
        <v>0</v>
      </c>
      <c r="X7" s="65"/>
      <c r="Y7" s="233"/>
      <c r="Z7" s="229"/>
      <c r="AA7" s="118">
        <f>Z7*$C7*0.1</f>
        <v>0</v>
      </c>
      <c r="AB7" s="65"/>
      <c r="AC7" s="58"/>
      <c r="AD7" s="110"/>
      <c r="AE7" s="118">
        <f>AD7*$C7*0.1</f>
        <v>0</v>
      </c>
      <c r="AF7" s="65"/>
      <c r="AG7" s="58"/>
      <c r="AH7" s="110"/>
      <c r="AI7" s="118">
        <f>AH7*$C7*0.1</f>
        <v>0</v>
      </c>
      <c r="AJ7" s="65"/>
      <c r="AK7" s="58"/>
      <c r="AL7" s="110"/>
      <c r="AM7" s="118">
        <f>AL7*$C7*0.1</f>
        <v>0</v>
      </c>
      <c r="AN7" s="65"/>
      <c r="AO7" s="58"/>
      <c r="AP7" s="110"/>
      <c r="AQ7" s="118">
        <f>AP7*$C7*0.1</f>
        <v>0</v>
      </c>
      <c r="AR7" s="65"/>
      <c r="AS7" s="58"/>
    </row>
    <row r="8" spans="1:45" s="72" customFormat="1" ht="27" customHeight="1" thickBot="1" x14ac:dyDescent="0.3">
      <c r="A8" s="66"/>
      <c r="B8" s="116" t="s">
        <v>61</v>
      </c>
      <c r="C8" s="109">
        <f>C7+C5+C4+C6</f>
        <v>40</v>
      </c>
      <c r="D8" s="113" t="s">
        <v>95</v>
      </c>
      <c r="E8" s="67"/>
      <c r="F8" s="68"/>
      <c r="G8" s="119">
        <f>G7+G5+G4+G6</f>
        <v>0</v>
      </c>
      <c r="H8" s="68"/>
      <c r="I8" s="69"/>
      <c r="J8" s="68"/>
      <c r="K8" s="119">
        <f>K7+K5+K4+K6</f>
        <v>0</v>
      </c>
      <c r="L8" s="68"/>
      <c r="M8" s="70"/>
      <c r="N8" s="68"/>
      <c r="O8" s="119">
        <f>O7+O5+O4+O6</f>
        <v>0</v>
      </c>
      <c r="P8" s="71"/>
      <c r="Q8" s="69"/>
      <c r="R8" s="68"/>
      <c r="S8" s="119">
        <f>S7+S5+S4+S6</f>
        <v>0</v>
      </c>
      <c r="T8" s="71"/>
      <c r="U8" s="70"/>
      <c r="V8" s="68"/>
      <c r="W8" s="119">
        <f>W7+W5+W4+W6</f>
        <v>0</v>
      </c>
      <c r="X8" s="71"/>
      <c r="Y8" s="69"/>
      <c r="Z8" s="68"/>
      <c r="AA8" s="119">
        <f>AA7+AA5+AA4+AA6</f>
        <v>0</v>
      </c>
      <c r="AB8" s="71"/>
      <c r="AC8" s="69"/>
      <c r="AD8" s="68"/>
      <c r="AE8" s="119">
        <f>AE7+AE5+AE4+AE6</f>
        <v>0</v>
      </c>
      <c r="AF8" s="71"/>
      <c r="AG8" s="69"/>
      <c r="AH8" s="68"/>
      <c r="AI8" s="119">
        <f>AI7+AI5+AI4+AI6</f>
        <v>0</v>
      </c>
      <c r="AJ8" s="71"/>
      <c r="AK8" s="69"/>
      <c r="AL8" s="68"/>
      <c r="AM8" s="119">
        <f>AM7+AM5+AM4+AM6</f>
        <v>0</v>
      </c>
      <c r="AN8" s="71"/>
      <c r="AO8" s="69"/>
      <c r="AP8" s="68"/>
      <c r="AQ8" s="119">
        <f>AQ7+AQ5+AQ4+AQ6</f>
        <v>0</v>
      </c>
      <c r="AR8" s="71"/>
      <c r="AS8" s="69"/>
    </row>
    <row r="9" spans="1:45" ht="14.45" customHeight="1" x14ac:dyDescent="0.2">
      <c r="F9" s="57"/>
      <c r="G9" s="57"/>
      <c r="H9" s="57"/>
      <c r="I9" s="57"/>
      <c r="J9" s="57"/>
      <c r="K9" s="127"/>
      <c r="L9" s="57"/>
      <c r="M9" s="57"/>
      <c r="N9" s="57"/>
      <c r="O9" s="127"/>
      <c r="P9" s="57"/>
      <c r="Q9" s="57"/>
      <c r="R9" s="57"/>
      <c r="S9" s="127"/>
      <c r="T9" s="57"/>
      <c r="U9" s="57"/>
      <c r="V9" s="57"/>
      <c r="W9" s="127"/>
      <c r="X9" s="57"/>
      <c r="Y9" s="57"/>
      <c r="Z9" s="57"/>
      <c r="AA9" s="127"/>
      <c r="AB9" s="57"/>
      <c r="AC9" s="57"/>
      <c r="AD9" s="57"/>
      <c r="AE9" s="57"/>
      <c r="AF9" s="57"/>
      <c r="AG9" s="57"/>
      <c r="AH9" s="57"/>
      <c r="AI9" s="127"/>
      <c r="AJ9" s="57"/>
      <c r="AK9" s="57"/>
      <c r="AL9" s="57"/>
      <c r="AM9" s="127"/>
      <c r="AN9" s="57"/>
      <c r="AO9" s="57"/>
      <c r="AP9" s="57"/>
      <c r="AQ9" s="127"/>
      <c r="AR9" s="57"/>
      <c r="AS9" s="57"/>
    </row>
    <row r="10" spans="1:45" ht="19.149999999999999" customHeight="1" x14ac:dyDescent="0.2">
      <c r="F10" s="57"/>
      <c r="G10" s="57"/>
      <c r="H10" s="57"/>
      <c r="I10" s="57"/>
      <c r="J10" s="57"/>
      <c r="K10" s="127"/>
      <c r="L10" s="57"/>
      <c r="M10" s="57"/>
      <c r="N10" s="57"/>
      <c r="O10" s="127"/>
      <c r="P10" s="57"/>
      <c r="Q10" s="57"/>
      <c r="R10" s="57"/>
      <c r="S10" s="127"/>
      <c r="T10" s="57"/>
      <c r="U10" s="57"/>
      <c r="V10" s="57"/>
      <c r="W10" s="127"/>
      <c r="X10" s="57"/>
      <c r="Y10" s="57"/>
      <c r="Z10" s="57"/>
      <c r="AA10" s="127"/>
      <c r="AB10" s="57"/>
      <c r="AC10" s="57"/>
      <c r="AD10" s="57"/>
      <c r="AE10" s="57"/>
      <c r="AF10" s="57"/>
      <c r="AG10" s="57"/>
      <c r="AH10" s="57"/>
      <c r="AI10" s="127"/>
      <c r="AJ10" s="57"/>
      <c r="AK10" s="57"/>
      <c r="AL10" s="57"/>
      <c r="AM10" s="127"/>
      <c r="AN10" s="57"/>
      <c r="AO10" s="57"/>
      <c r="AP10" s="57"/>
      <c r="AQ10" s="127"/>
      <c r="AR10" s="57"/>
      <c r="AS10" s="57"/>
    </row>
    <row r="11" spans="1:45" ht="36" customHeight="1" x14ac:dyDescent="0.2"/>
    <row r="12" spans="1:45" ht="36" customHeight="1" x14ac:dyDescent="0.2"/>
    <row r="13" spans="1:45" ht="36" customHeight="1" x14ac:dyDescent="0.2"/>
    <row r="14" spans="1:45" ht="36" customHeight="1" x14ac:dyDescent="0.2"/>
    <row r="15" spans="1:45" ht="36" customHeight="1" x14ac:dyDescent="0.2"/>
  </sheetData>
  <mergeCells count="12">
    <mergeCell ref="J2:L2"/>
    <mergeCell ref="N2:P2"/>
    <mergeCell ref="B2:C2"/>
    <mergeCell ref="AP2:AR2"/>
    <mergeCell ref="R2:T2"/>
    <mergeCell ref="V2:X2"/>
    <mergeCell ref="Z2:AB2"/>
    <mergeCell ref="AD2:AF2"/>
    <mergeCell ref="AH2:AJ2"/>
    <mergeCell ref="AL2:AN2"/>
    <mergeCell ref="D2:D3"/>
    <mergeCell ref="F2:H2"/>
  </mergeCells>
  <dataValidations disablePrompts="1" count="1">
    <dataValidation type="list" allowBlank="1" showInputMessage="1" showErrorMessage="1" sqref="WWJ983041:WWK983041 WMN983041:WMO983041 WCR983041:WCS983041 VSV983041:VSW983041 VIZ983041:VJA983041 UZD983041:UZE983041 UPH983041:UPI983041 UFL983041:UFM983041 TVP983041:TVQ983041 TLT983041:TLU983041 TBX983041:TBY983041 SSB983041:SSC983041 SIF983041:SIG983041 RYJ983041:RYK983041 RON983041:ROO983041 RER983041:RES983041 QUV983041:QUW983041 QKZ983041:QLA983041 QBD983041:QBE983041 PRH983041:PRI983041 PHL983041:PHM983041 OXP983041:OXQ983041 ONT983041:ONU983041 ODX983041:ODY983041 NUB983041:NUC983041 NKF983041:NKG983041 NAJ983041:NAK983041 MQN983041:MQO983041 MGR983041:MGS983041 LWV983041:LWW983041 LMZ983041:LNA983041 LDD983041:LDE983041 KTH983041:KTI983041 KJL983041:KJM983041 JZP983041:JZQ983041 JPT983041:JPU983041 JFX983041:JFY983041 IWB983041:IWC983041 IMF983041:IMG983041 ICJ983041:ICK983041 HSN983041:HSO983041 HIR983041:HIS983041 GYV983041:GYW983041 GOZ983041:GPA983041 GFD983041:GFE983041 FVH983041:FVI983041 FLL983041:FLM983041 FBP983041:FBQ983041 ERT983041:ERU983041 EHX983041:EHY983041 DYB983041:DYC983041 DOF983041:DOG983041 DEJ983041:DEK983041 CUN983041:CUO983041 CKR983041:CKS983041 CAV983041:CAW983041 BQZ983041:BRA983041 BHD983041:BHE983041 AXH983041:AXI983041 ANL983041:ANM983041 ADP983041:ADQ983041 TT983041:TU983041 JX983041:JY983041 WWJ917505:WWK917505 WMN917505:WMO917505 WCR917505:WCS917505 VSV917505:VSW917505 VIZ917505:VJA917505 UZD917505:UZE917505 UPH917505:UPI917505 UFL917505:UFM917505 TVP917505:TVQ917505 TLT917505:TLU917505 TBX917505:TBY917505 SSB917505:SSC917505 SIF917505:SIG917505 RYJ917505:RYK917505 RON917505:ROO917505 RER917505:RES917505 QUV917505:QUW917505 QKZ917505:QLA917505 QBD917505:QBE917505 PRH917505:PRI917505 PHL917505:PHM917505 OXP917505:OXQ917505 ONT917505:ONU917505 ODX917505:ODY917505 NUB917505:NUC917505 NKF917505:NKG917505 NAJ917505:NAK917505 MQN917505:MQO917505 MGR917505:MGS917505 LWV917505:LWW917505 LMZ917505:LNA917505 LDD917505:LDE917505 KTH917505:KTI917505 KJL917505:KJM917505 JZP917505:JZQ917505 JPT917505:JPU917505 JFX917505:JFY917505 IWB917505:IWC917505 IMF917505:IMG917505 ICJ917505:ICK917505 HSN917505:HSO917505 HIR917505:HIS917505 GYV917505:GYW917505 GOZ917505:GPA917505 GFD917505:GFE917505 FVH917505:FVI917505 FLL917505:FLM917505 FBP917505:FBQ917505 ERT917505:ERU917505 EHX917505:EHY917505 DYB917505:DYC917505 DOF917505:DOG917505 DEJ917505:DEK917505 CUN917505:CUO917505 CKR917505:CKS917505 CAV917505:CAW917505 BQZ917505:BRA917505 BHD917505:BHE917505 AXH917505:AXI917505 ANL917505:ANM917505 ADP917505:ADQ917505 TT917505:TU917505 JX917505:JY917505 WWJ851969:WWK851969 WMN851969:WMO851969 WCR851969:WCS851969 VSV851969:VSW851969 VIZ851969:VJA851969 UZD851969:UZE851969 UPH851969:UPI851969 UFL851969:UFM851969 TVP851969:TVQ851969 TLT851969:TLU851969 TBX851969:TBY851969 SSB851969:SSC851969 SIF851969:SIG851969 RYJ851969:RYK851969 RON851969:ROO851969 RER851969:RES851969 QUV851969:QUW851969 QKZ851969:QLA851969 QBD851969:QBE851969 PRH851969:PRI851969 PHL851969:PHM851969 OXP851969:OXQ851969 ONT851969:ONU851969 ODX851969:ODY851969 NUB851969:NUC851969 NKF851969:NKG851969 NAJ851969:NAK851969 MQN851969:MQO851969 MGR851969:MGS851969 LWV851969:LWW851969 LMZ851969:LNA851969 LDD851969:LDE851969 KTH851969:KTI851969 KJL851969:KJM851969 JZP851969:JZQ851969 JPT851969:JPU851969 JFX851969:JFY851969 IWB851969:IWC851969 IMF851969:IMG851969 ICJ851969:ICK851969 HSN851969:HSO851969 HIR851969:HIS851969 GYV851969:GYW851969 GOZ851969:GPA851969 GFD851969:GFE851969 FVH851969:FVI851969 FLL851969:FLM851969 FBP851969:FBQ851969 ERT851969:ERU851969 EHX851969:EHY851969 DYB851969:DYC851969 DOF851969:DOG851969 DEJ851969:DEK851969 CUN851969:CUO851969 CKR851969:CKS851969 CAV851969:CAW851969 BQZ851969:BRA851969 BHD851969:BHE851969 AXH851969:AXI851969 ANL851969:ANM851969 ADP851969:ADQ851969 TT851969:TU851969 JX851969:JY851969 WWJ786433:WWK786433 WMN786433:WMO786433 WCR786433:WCS786433 VSV786433:VSW786433 VIZ786433:VJA786433 UZD786433:UZE786433 UPH786433:UPI786433 UFL786433:UFM786433 TVP786433:TVQ786433 TLT786433:TLU786433 TBX786433:TBY786433 SSB786433:SSC786433 SIF786433:SIG786433 RYJ786433:RYK786433 RON786433:ROO786433 RER786433:RES786433 QUV786433:QUW786433 QKZ786433:QLA786433 QBD786433:QBE786433 PRH786433:PRI786433 PHL786433:PHM786433 OXP786433:OXQ786433 ONT786433:ONU786433 ODX786433:ODY786433 NUB786433:NUC786433 NKF786433:NKG786433 NAJ786433:NAK786433 MQN786433:MQO786433 MGR786433:MGS786433 LWV786433:LWW786433 LMZ786433:LNA786433 LDD786433:LDE786433 KTH786433:KTI786433 KJL786433:KJM786433 JZP786433:JZQ786433 JPT786433:JPU786433 JFX786433:JFY786433 IWB786433:IWC786433 IMF786433:IMG786433 ICJ786433:ICK786433 HSN786433:HSO786433 HIR786433:HIS786433 GYV786433:GYW786433 GOZ786433:GPA786433 GFD786433:GFE786433 FVH786433:FVI786433 FLL786433:FLM786433 FBP786433:FBQ786433 ERT786433:ERU786433 EHX786433:EHY786433 DYB786433:DYC786433 DOF786433:DOG786433 DEJ786433:DEK786433 CUN786433:CUO786433 CKR786433:CKS786433 CAV786433:CAW786433 BQZ786433:BRA786433 BHD786433:BHE786433 AXH786433:AXI786433 ANL786433:ANM786433 ADP786433:ADQ786433 TT786433:TU786433 JX786433:JY786433 WWJ720897:WWK720897 WMN720897:WMO720897 WCR720897:WCS720897 VSV720897:VSW720897 VIZ720897:VJA720897 UZD720897:UZE720897 UPH720897:UPI720897 UFL720897:UFM720897 TVP720897:TVQ720897 TLT720897:TLU720897 TBX720897:TBY720897 SSB720897:SSC720897 SIF720897:SIG720897 RYJ720897:RYK720897 RON720897:ROO720897 RER720897:RES720897 QUV720897:QUW720897 QKZ720897:QLA720897 QBD720897:QBE720897 PRH720897:PRI720897 PHL720897:PHM720897 OXP720897:OXQ720897 ONT720897:ONU720897 ODX720897:ODY720897 NUB720897:NUC720897 NKF720897:NKG720897 NAJ720897:NAK720897 MQN720897:MQO720897 MGR720897:MGS720897 LWV720897:LWW720897 LMZ720897:LNA720897 LDD720897:LDE720897 KTH720897:KTI720897 KJL720897:KJM720897 JZP720897:JZQ720897 JPT720897:JPU720897 JFX720897:JFY720897 IWB720897:IWC720897 IMF720897:IMG720897 ICJ720897:ICK720897 HSN720897:HSO720897 HIR720897:HIS720897 GYV720897:GYW720897 GOZ720897:GPA720897 GFD720897:GFE720897 FVH720897:FVI720897 FLL720897:FLM720897 FBP720897:FBQ720897 ERT720897:ERU720897 EHX720897:EHY720897 DYB720897:DYC720897 DOF720897:DOG720897 DEJ720897:DEK720897 CUN720897:CUO720897 CKR720897:CKS720897 CAV720897:CAW720897 BQZ720897:BRA720897 BHD720897:BHE720897 AXH720897:AXI720897 ANL720897:ANM720897 ADP720897:ADQ720897 TT720897:TU720897 JX720897:JY720897 WWJ655361:WWK655361 WMN655361:WMO655361 WCR655361:WCS655361 VSV655361:VSW655361 VIZ655361:VJA655361 UZD655361:UZE655361 UPH655361:UPI655361 UFL655361:UFM655361 TVP655361:TVQ655361 TLT655361:TLU655361 TBX655361:TBY655361 SSB655361:SSC655361 SIF655361:SIG655361 RYJ655361:RYK655361 RON655361:ROO655361 RER655361:RES655361 QUV655361:QUW655361 QKZ655361:QLA655361 QBD655361:QBE655361 PRH655361:PRI655361 PHL655361:PHM655361 OXP655361:OXQ655361 ONT655361:ONU655361 ODX655361:ODY655361 NUB655361:NUC655361 NKF655361:NKG655361 NAJ655361:NAK655361 MQN655361:MQO655361 MGR655361:MGS655361 LWV655361:LWW655361 LMZ655361:LNA655361 LDD655361:LDE655361 KTH655361:KTI655361 KJL655361:KJM655361 JZP655361:JZQ655361 JPT655361:JPU655361 JFX655361:JFY655361 IWB655361:IWC655361 IMF655361:IMG655361 ICJ655361:ICK655361 HSN655361:HSO655361 HIR655361:HIS655361 GYV655361:GYW655361 GOZ655361:GPA655361 GFD655361:GFE655361 FVH655361:FVI655361 FLL655361:FLM655361 FBP655361:FBQ655361 ERT655361:ERU655361 EHX655361:EHY655361 DYB655361:DYC655361 DOF655361:DOG655361 DEJ655361:DEK655361 CUN655361:CUO655361 CKR655361:CKS655361 CAV655361:CAW655361 BQZ655361:BRA655361 BHD655361:BHE655361 AXH655361:AXI655361 ANL655361:ANM655361 ADP655361:ADQ655361 TT655361:TU655361 JX655361:JY655361 WWJ589825:WWK589825 WMN589825:WMO589825 WCR589825:WCS589825 VSV589825:VSW589825 VIZ589825:VJA589825 UZD589825:UZE589825 UPH589825:UPI589825 UFL589825:UFM589825 TVP589825:TVQ589825 TLT589825:TLU589825 TBX589825:TBY589825 SSB589825:SSC589825 SIF589825:SIG589825 RYJ589825:RYK589825 RON589825:ROO589825 RER589825:RES589825 QUV589825:QUW589825 QKZ589825:QLA589825 QBD589825:QBE589825 PRH589825:PRI589825 PHL589825:PHM589825 OXP589825:OXQ589825 ONT589825:ONU589825 ODX589825:ODY589825 NUB589825:NUC589825 NKF589825:NKG589825 NAJ589825:NAK589825 MQN589825:MQO589825 MGR589825:MGS589825 LWV589825:LWW589825 LMZ589825:LNA589825 LDD589825:LDE589825 KTH589825:KTI589825 KJL589825:KJM589825 JZP589825:JZQ589825 JPT589825:JPU589825 JFX589825:JFY589825 IWB589825:IWC589825 IMF589825:IMG589825 ICJ589825:ICK589825 HSN589825:HSO589825 HIR589825:HIS589825 GYV589825:GYW589825 GOZ589825:GPA589825 GFD589825:GFE589825 FVH589825:FVI589825 FLL589825:FLM589825 FBP589825:FBQ589825 ERT589825:ERU589825 EHX589825:EHY589825 DYB589825:DYC589825 DOF589825:DOG589825 DEJ589825:DEK589825 CUN589825:CUO589825 CKR589825:CKS589825 CAV589825:CAW589825 BQZ589825:BRA589825 BHD589825:BHE589825 AXH589825:AXI589825 ANL589825:ANM589825 ADP589825:ADQ589825 TT589825:TU589825 JX589825:JY589825 WWJ524289:WWK524289 WMN524289:WMO524289 WCR524289:WCS524289 VSV524289:VSW524289 VIZ524289:VJA524289 UZD524289:UZE524289 UPH524289:UPI524289 UFL524289:UFM524289 TVP524289:TVQ524289 TLT524289:TLU524289 TBX524289:TBY524289 SSB524289:SSC524289 SIF524289:SIG524289 RYJ524289:RYK524289 RON524289:ROO524289 RER524289:RES524289 QUV524289:QUW524289 QKZ524289:QLA524289 QBD524289:QBE524289 PRH524289:PRI524289 PHL524289:PHM524289 OXP524289:OXQ524289 ONT524289:ONU524289 ODX524289:ODY524289 NUB524289:NUC524289 NKF524289:NKG524289 NAJ524289:NAK524289 MQN524289:MQO524289 MGR524289:MGS524289 LWV524289:LWW524289 LMZ524289:LNA524289 LDD524289:LDE524289 KTH524289:KTI524289 KJL524289:KJM524289 JZP524289:JZQ524289 JPT524289:JPU524289 JFX524289:JFY524289 IWB524289:IWC524289 IMF524289:IMG524289 ICJ524289:ICK524289 HSN524289:HSO524289 HIR524289:HIS524289 GYV524289:GYW524289 GOZ524289:GPA524289 GFD524289:GFE524289 FVH524289:FVI524289 FLL524289:FLM524289 FBP524289:FBQ524289 ERT524289:ERU524289 EHX524289:EHY524289 DYB524289:DYC524289 DOF524289:DOG524289 DEJ524289:DEK524289 CUN524289:CUO524289 CKR524289:CKS524289 CAV524289:CAW524289 BQZ524289:BRA524289 BHD524289:BHE524289 AXH524289:AXI524289 ANL524289:ANM524289 ADP524289:ADQ524289 TT524289:TU524289 JX524289:JY524289 WWJ458753:WWK458753 WMN458753:WMO458753 WCR458753:WCS458753 VSV458753:VSW458753 VIZ458753:VJA458753 UZD458753:UZE458753 UPH458753:UPI458753 UFL458753:UFM458753 TVP458753:TVQ458753 TLT458753:TLU458753 TBX458753:TBY458753 SSB458753:SSC458753 SIF458753:SIG458753 RYJ458753:RYK458753 RON458753:ROO458753 RER458753:RES458753 QUV458753:QUW458753 QKZ458753:QLA458753 QBD458753:QBE458753 PRH458753:PRI458753 PHL458753:PHM458753 OXP458753:OXQ458753 ONT458753:ONU458753 ODX458753:ODY458753 NUB458753:NUC458753 NKF458753:NKG458753 NAJ458753:NAK458753 MQN458753:MQO458753 MGR458753:MGS458753 LWV458753:LWW458753 LMZ458753:LNA458753 LDD458753:LDE458753 KTH458753:KTI458753 KJL458753:KJM458753 JZP458753:JZQ458753 JPT458753:JPU458753 JFX458753:JFY458753 IWB458753:IWC458753 IMF458753:IMG458753 ICJ458753:ICK458753 HSN458753:HSO458753 HIR458753:HIS458753 GYV458753:GYW458753 GOZ458753:GPA458753 GFD458753:GFE458753 FVH458753:FVI458753 FLL458753:FLM458753 FBP458753:FBQ458753 ERT458753:ERU458753 EHX458753:EHY458753 DYB458753:DYC458753 DOF458753:DOG458753 DEJ458753:DEK458753 CUN458753:CUO458753 CKR458753:CKS458753 CAV458753:CAW458753 BQZ458753:BRA458753 BHD458753:BHE458753 AXH458753:AXI458753 ANL458753:ANM458753 ADP458753:ADQ458753 TT458753:TU458753 JX458753:JY458753 WWJ393217:WWK393217 WMN393217:WMO393217 WCR393217:WCS393217 VSV393217:VSW393217 VIZ393217:VJA393217 UZD393217:UZE393217 UPH393217:UPI393217 UFL393217:UFM393217 TVP393217:TVQ393217 TLT393217:TLU393217 TBX393217:TBY393217 SSB393217:SSC393217 SIF393217:SIG393217 RYJ393217:RYK393217 RON393217:ROO393217 RER393217:RES393217 QUV393217:QUW393217 QKZ393217:QLA393217 QBD393217:QBE393217 PRH393217:PRI393217 PHL393217:PHM393217 OXP393217:OXQ393217 ONT393217:ONU393217 ODX393217:ODY393217 NUB393217:NUC393217 NKF393217:NKG393217 NAJ393217:NAK393217 MQN393217:MQO393217 MGR393217:MGS393217 LWV393217:LWW393217 LMZ393217:LNA393217 LDD393217:LDE393217 KTH393217:KTI393217 KJL393217:KJM393217 JZP393217:JZQ393217 JPT393217:JPU393217 JFX393217:JFY393217 IWB393217:IWC393217 IMF393217:IMG393217 ICJ393217:ICK393217 HSN393217:HSO393217 HIR393217:HIS393217 GYV393217:GYW393217 GOZ393217:GPA393217 GFD393217:GFE393217 FVH393217:FVI393217 FLL393217:FLM393217 FBP393217:FBQ393217 ERT393217:ERU393217 EHX393217:EHY393217 DYB393217:DYC393217 DOF393217:DOG393217 DEJ393217:DEK393217 CUN393217:CUO393217 CKR393217:CKS393217 CAV393217:CAW393217 BQZ393217:BRA393217 BHD393217:BHE393217 AXH393217:AXI393217 ANL393217:ANM393217 ADP393217:ADQ393217 TT393217:TU393217 JX393217:JY393217 WWJ327681:WWK327681 WMN327681:WMO327681 WCR327681:WCS327681 VSV327681:VSW327681 VIZ327681:VJA327681 UZD327681:UZE327681 UPH327681:UPI327681 UFL327681:UFM327681 TVP327681:TVQ327681 TLT327681:TLU327681 TBX327681:TBY327681 SSB327681:SSC327681 SIF327681:SIG327681 RYJ327681:RYK327681 RON327681:ROO327681 RER327681:RES327681 QUV327681:QUW327681 QKZ327681:QLA327681 QBD327681:QBE327681 PRH327681:PRI327681 PHL327681:PHM327681 OXP327681:OXQ327681 ONT327681:ONU327681 ODX327681:ODY327681 NUB327681:NUC327681 NKF327681:NKG327681 NAJ327681:NAK327681 MQN327681:MQO327681 MGR327681:MGS327681 LWV327681:LWW327681 LMZ327681:LNA327681 LDD327681:LDE327681 KTH327681:KTI327681 KJL327681:KJM327681 JZP327681:JZQ327681 JPT327681:JPU327681 JFX327681:JFY327681 IWB327681:IWC327681 IMF327681:IMG327681 ICJ327681:ICK327681 HSN327681:HSO327681 HIR327681:HIS327681 GYV327681:GYW327681 GOZ327681:GPA327681 GFD327681:GFE327681 FVH327681:FVI327681 FLL327681:FLM327681 FBP327681:FBQ327681 ERT327681:ERU327681 EHX327681:EHY327681 DYB327681:DYC327681 DOF327681:DOG327681 DEJ327681:DEK327681 CUN327681:CUO327681 CKR327681:CKS327681 CAV327681:CAW327681 BQZ327681:BRA327681 BHD327681:BHE327681 AXH327681:AXI327681 ANL327681:ANM327681 ADP327681:ADQ327681 TT327681:TU327681 JX327681:JY327681 WWJ262145:WWK262145 WMN262145:WMO262145 WCR262145:WCS262145 VSV262145:VSW262145 VIZ262145:VJA262145 UZD262145:UZE262145 UPH262145:UPI262145 UFL262145:UFM262145 TVP262145:TVQ262145 TLT262145:TLU262145 TBX262145:TBY262145 SSB262145:SSC262145 SIF262145:SIG262145 RYJ262145:RYK262145 RON262145:ROO262145 RER262145:RES262145 QUV262145:QUW262145 QKZ262145:QLA262145 QBD262145:QBE262145 PRH262145:PRI262145 PHL262145:PHM262145 OXP262145:OXQ262145 ONT262145:ONU262145 ODX262145:ODY262145 NUB262145:NUC262145 NKF262145:NKG262145 NAJ262145:NAK262145 MQN262145:MQO262145 MGR262145:MGS262145 LWV262145:LWW262145 LMZ262145:LNA262145 LDD262145:LDE262145 KTH262145:KTI262145 KJL262145:KJM262145 JZP262145:JZQ262145 JPT262145:JPU262145 JFX262145:JFY262145 IWB262145:IWC262145 IMF262145:IMG262145 ICJ262145:ICK262145 HSN262145:HSO262145 HIR262145:HIS262145 GYV262145:GYW262145 GOZ262145:GPA262145 GFD262145:GFE262145 FVH262145:FVI262145 FLL262145:FLM262145 FBP262145:FBQ262145 ERT262145:ERU262145 EHX262145:EHY262145 DYB262145:DYC262145 DOF262145:DOG262145 DEJ262145:DEK262145 CUN262145:CUO262145 CKR262145:CKS262145 CAV262145:CAW262145 BQZ262145:BRA262145 BHD262145:BHE262145 AXH262145:AXI262145 ANL262145:ANM262145 ADP262145:ADQ262145 TT262145:TU262145 JX262145:JY262145 WWJ196609:WWK196609 WMN196609:WMO196609 WCR196609:WCS196609 VSV196609:VSW196609 VIZ196609:VJA196609 UZD196609:UZE196609 UPH196609:UPI196609 UFL196609:UFM196609 TVP196609:TVQ196609 TLT196609:TLU196609 TBX196609:TBY196609 SSB196609:SSC196609 SIF196609:SIG196609 RYJ196609:RYK196609 RON196609:ROO196609 RER196609:RES196609 QUV196609:QUW196609 QKZ196609:QLA196609 QBD196609:QBE196609 PRH196609:PRI196609 PHL196609:PHM196609 OXP196609:OXQ196609 ONT196609:ONU196609 ODX196609:ODY196609 NUB196609:NUC196609 NKF196609:NKG196609 NAJ196609:NAK196609 MQN196609:MQO196609 MGR196609:MGS196609 LWV196609:LWW196609 LMZ196609:LNA196609 LDD196609:LDE196609 KTH196609:KTI196609 KJL196609:KJM196609 JZP196609:JZQ196609 JPT196609:JPU196609 JFX196609:JFY196609 IWB196609:IWC196609 IMF196609:IMG196609 ICJ196609:ICK196609 HSN196609:HSO196609 HIR196609:HIS196609 GYV196609:GYW196609 GOZ196609:GPA196609 GFD196609:GFE196609 FVH196609:FVI196609 FLL196609:FLM196609 FBP196609:FBQ196609 ERT196609:ERU196609 EHX196609:EHY196609 DYB196609:DYC196609 DOF196609:DOG196609 DEJ196609:DEK196609 CUN196609:CUO196609 CKR196609:CKS196609 CAV196609:CAW196609 BQZ196609:BRA196609 BHD196609:BHE196609 AXH196609:AXI196609 ANL196609:ANM196609 ADP196609:ADQ196609 TT196609:TU196609 JX196609:JY196609 WWJ131073:WWK131073 WMN131073:WMO131073 WCR131073:WCS131073 VSV131073:VSW131073 VIZ131073:VJA131073 UZD131073:UZE131073 UPH131073:UPI131073 UFL131073:UFM131073 TVP131073:TVQ131073 TLT131073:TLU131073 TBX131073:TBY131073 SSB131073:SSC131073 SIF131073:SIG131073 RYJ131073:RYK131073 RON131073:ROO131073 RER131073:RES131073 QUV131073:QUW131073 QKZ131073:QLA131073 QBD131073:QBE131073 PRH131073:PRI131073 PHL131073:PHM131073 OXP131073:OXQ131073 ONT131073:ONU131073 ODX131073:ODY131073 NUB131073:NUC131073 NKF131073:NKG131073 NAJ131073:NAK131073 MQN131073:MQO131073 MGR131073:MGS131073 LWV131073:LWW131073 LMZ131073:LNA131073 LDD131073:LDE131073 KTH131073:KTI131073 KJL131073:KJM131073 JZP131073:JZQ131073 JPT131073:JPU131073 JFX131073:JFY131073 IWB131073:IWC131073 IMF131073:IMG131073 ICJ131073:ICK131073 HSN131073:HSO131073 HIR131073:HIS131073 GYV131073:GYW131073 GOZ131073:GPA131073 GFD131073:GFE131073 FVH131073:FVI131073 FLL131073:FLM131073 FBP131073:FBQ131073 ERT131073:ERU131073 EHX131073:EHY131073 DYB131073:DYC131073 DOF131073:DOG131073 DEJ131073:DEK131073 CUN131073:CUO131073 CKR131073:CKS131073 CAV131073:CAW131073 BQZ131073:BRA131073 BHD131073:BHE131073 AXH131073:AXI131073 ANL131073:ANM131073 ADP131073:ADQ131073 TT131073:TU131073 JX131073:JY131073 WWJ65537:WWK65537 WMN65537:WMO65537 WCR65537:WCS65537 VSV65537:VSW65537 VIZ65537:VJA65537 UZD65537:UZE65537 UPH65537:UPI65537 UFL65537:UFM65537 TVP65537:TVQ65537 TLT65537:TLU65537 TBX65537:TBY65537 SSB65537:SSC65537 SIF65537:SIG65537 RYJ65537:RYK65537 RON65537:ROO65537 RER65537:RES65537 QUV65537:QUW65537 QKZ65537:QLA65537 QBD65537:QBE65537 PRH65537:PRI65537 PHL65537:PHM65537 OXP65537:OXQ65537 ONT65537:ONU65537 ODX65537:ODY65537 NUB65537:NUC65537 NKF65537:NKG65537 NAJ65537:NAK65537 MQN65537:MQO65537 MGR65537:MGS65537 LWV65537:LWW65537 LMZ65537:LNA65537 LDD65537:LDE65537 KTH65537:KTI65537 KJL65537:KJM65537 JZP65537:JZQ65537 JPT65537:JPU65537 JFX65537:JFY65537 IWB65537:IWC65537 IMF65537:IMG65537 ICJ65537:ICK65537 HSN65537:HSO65537 HIR65537:HIS65537 GYV65537:GYW65537 GOZ65537:GPA65537 GFD65537:GFE65537 FVH65537:FVI65537 FLL65537:FLM65537 FBP65537:FBQ65537 ERT65537:ERU65537 EHX65537:EHY65537 DYB65537:DYC65537 DOF65537:DOG65537 DEJ65537:DEK65537 CUN65537:CUO65537 CKR65537:CKS65537 CAV65537:CAW65537 BQZ65537:BRA65537 BHD65537:BHE65537 AXH65537:AXI65537 ANL65537:ANM65537 ADP65537:ADQ65537 TT65537:TU65537 JX65537:JY65537 WWN983041:WWO983041 WMR983041:WMS983041 WCV983041:WCW983041 VSZ983041:VTA983041 VJD983041:VJE983041 UZH983041:UZI983041 UPL983041:UPM983041 UFP983041:UFQ983041 TVT983041:TVU983041 TLX983041:TLY983041 TCB983041:TCC983041 SSF983041:SSG983041 SIJ983041:SIK983041 RYN983041:RYO983041 ROR983041:ROS983041 REV983041:REW983041 QUZ983041:QVA983041 QLD983041:QLE983041 QBH983041:QBI983041 PRL983041:PRM983041 PHP983041:PHQ983041 OXT983041:OXU983041 ONX983041:ONY983041 OEB983041:OEC983041 NUF983041:NUG983041 NKJ983041:NKK983041 NAN983041:NAO983041 MQR983041:MQS983041 MGV983041:MGW983041 LWZ983041:LXA983041 LND983041:LNE983041 LDH983041:LDI983041 KTL983041:KTM983041 KJP983041:KJQ983041 JZT983041:JZU983041 JPX983041:JPY983041 JGB983041:JGC983041 IWF983041:IWG983041 IMJ983041:IMK983041 ICN983041:ICO983041 HSR983041:HSS983041 HIV983041:HIW983041 GYZ983041:GZA983041 GPD983041:GPE983041 GFH983041:GFI983041 FVL983041:FVM983041 FLP983041:FLQ983041 FBT983041:FBU983041 ERX983041:ERY983041 EIB983041:EIC983041 DYF983041:DYG983041 DOJ983041:DOK983041 DEN983041:DEO983041 CUR983041:CUS983041 CKV983041:CKW983041 CAZ983041:CBA983041 BRD983041:BRE983041 BHH983041:BHI983041 AXL983041:AXM983041 ANP983041:ANQ983041 ADT983041:ADU983041 TX983041:TY983041 KB983041:KC983041 WWN917505:WWO917505 WMR917505:WMS917505 WCV917505:WCW917505 VSZ917505:VTA917505 VJD917505:VJE917505 UZH917505:UZI917505 UPL917505:UPM917505 UFP917505:UFQ917505 TVT917505:TVU917505 TLX917505:TLY917505 TCB917505:TCC917505 SSF917505:SSG917505 SIJ917505:SIK917505 RYN917505:RYO917505 ROR917505:ROS917505 REV917505:REW917505 QUZ917505:QVA917505 QLD917505:QLE917505 QBH917505:QBI917505 PRL917505:PRM917505 PHP917505:PHQ917505 OXT917505:OXU917505 ONX917505:ONY917505 OEB917505:OEC917505 NUF917505:NUG917505 NKJ917505:NKK917505 NAN917505:NAO917505 MQR917505:MQS917505 MGV917505:MGW917505 LWZ917505:LXA917505 LND917505:LNE917505 LDH917505:LDI917505 KTL917505:KTM917505 KJP917505:KJQ917505 JZT917505:JZU917505 JPX917505:JPY917505 JGB917505:JGC917505 IWF917505:IWG917505 IMJ917505:IMK917505 ICN917505:ICO917505 HSR917505:HSS917505 HIV917505:HIW917505 GYZ917505:GZA917505 GPD917505:GPE917505 GFH917505:GFI917505 FVL917505:FVM917505 FLP917505:FLQ917505 FBT917505:FBU917505 ERX917505:ERY917505 EIB917505:EIC917505 DYF917505:DYG917505 DOJ917505:DOK917505 DEN917505:DEO917505 CUR917505:CUS917505 CKV917505:CKW917505 CAZ917505:CBA917505 BRD917505:BRE917505 BHH917505:BHI917505 AXL917505:AXM917505 ANP917505:ANQ917505 ADT917505:ADU917505 TX917505:TY917505 KB917505:KC917505 WWN851969:WWO851969 WMR851969:WMS851969 WCV851969:WCW851969 VSZ851969:VTA851969 VJD851969:VJE851969 UZH851969:UZI851969 UPL851969:UPM851969 UFP851969:UFQ851969 TVT851969:TVU851969 TLX851969:TLY851969 TCB851969:TCC851969 SSF851969:SSG851969 SIJ851969:SIK851969 RYN851969:RYO851969 ROR851969:ROS851969 REV851969:REW851969 QUZ851969:QVA851969 QLD851969:QLE851969 QBH851969:QBI851969 PRL851969:PRM851969 PHP851969:PHQ851969 OXT851969:OXU851969 ONX851969:ONY851969 OEB851969:OEC851969 NUF851969:NUG851969 NKJ851969:NKK851969 NAN851969:NAO851969 MQR851969:MQS851969 MGV851969:MGW851969 LWZ851969:LXA851969 LND851969:LNE851969 LDH851969:LDI851969 KTL851969:KTM851969 KJP851969:KJQ851969 JZT851969:JZU851969 JPX851969:JPY851969 JGB851969:JGC851969 IWF851969:IWG851969 IMJ851969:IMK851969 ICN851969:ICO851969 HSR851969:HSS851969 HIV851969:HIW851969 GYZ851969:GZA851969 GPD851969:GPE851969 GFH851969:GFI851969 FVL851969:FVM851969 FLP851969:FLQ851969 FBT851969:FBU851969 ERX851969:ERY851969 EIB851969:EIC851969 DYF851969:DYG851969 DOJ851969:DOK851969 DEN851969:DEO851969 CUR851969:CUS851969 CKV851969:CKW851969 CAZ851969:CBA851969 BRD851969:BRE851969 BHH851969:BHI851969 AXL851969:AXM851969 ANP851969:ANQ851969 ADT851969:ADU851969 TX851969:TY851969 KB851969:KC851969 WWN786433:WWO786433 WMR786433:WMS786433 WCV786433:WCW786433 VSZ786433:VTA786433 VJD786433:VJE786433 UZH786433:UZI786433 UPL786433:UPM786433 UFP786433:UFQ786433 TVT786433:TVU786433 TLX786433:TLY786433 TCB786433:TCC786433 SSF786433:SSG786433 SIJ786433:SIK786433 RYN786433:RYO786433 ROR786433:ROS786433 REV786433:REW786433 QUZ786433:QVA786433 QLD786433:QLE786433 QBH786433:QBI786433 PRL786433:PRM786433 PHP786433:PHQ786433 OXT786433:OXU786433 ONX786433:ONY786433 OEB786433:OEC786433 NUF786433:NUG786433 NKJ786433:NKK786433 NAN786433:NAO786433 MQR786433:MQS786433 MGV786433:MGW786433 LWZ786433:LXA786433 LND786433:LNE786433 LDH786433:LDI786433 KTL786433:KTM786433 KJP786433:KJQ786433 JZT786433:JZU786433 JPX786433:JPY786433 JGB786433:JGC786433 IWF786433:IWG786433 IMJ786433:IMK786433 ICN786433:ICO786433 HSR786433:HSS786433 HIV786433:HIW786433 GYZ786433:GZA786433 GPD786433:GPE786433 GFH786433:GFI786433 FVL786433:FVM786433 FLP786433:FLQ786433 FBT786433:FBU786433 ERX786433:ERY786433 EIB786433:EIC786433 DYF786433:DYG786433 DOJ786433:DOK786433 DEN786433:DEO786433 CUR786433:CUS786433 CKV786433:CKW786433 CAZ786433:CBA786433 BRD786433:BRE786433 BHH786433:BHI786433 AXL786433:AXM786433 ANP786433:ANQ786433 ADT786433:ADU786433 TX786433:TY786433 KB786433:KC786433 WWN720897:WWO720897 WMR720897:WMS720897 WCV720897:WCW720897 VSZ720897:VTA720897 VJD720897:VJE720897 UZH720897:UZI720897 UPL720897:UPM720897 UFP720897:UFQ720897 TVT720897:TVU720897 TLX720897:TLY720897 TCB720897:TCC720897 SSF720897:SSG720897 SIJ720897:SIK720897 RYN720897:RYO720897 ROR720897:ROS720897 REV720897:REW720897 QUZ720897:QVA720897 QLD720897:QLE720897 QBH720897:QBI720897 PRL720897:PRM720897 PHP720897:PHQ720897 OXT720897:OXU720897 ONX720897:ONY720897 OEB720897:OEC720897 NUF720897:NUG720897 NKJ720897:NKK720897 NAN720897:NAO720897 MQR720897:MQS720897 MGV720897:MGW720897 LWZ720897:LXA720897 LND720897:LNE720897 LDH720897:LDI720897 KTL720897:KTM720897 KJP720897:KJQ720897 JZT720897:JZU720897 JPX720897:JPY720897 JGB720897:JGC720897 IWF720897:IWG720897 IMJ720897:IMK720897 ICN720897:ICO720897 HSR720897:HSS720897 HIV720897:HIW720897 GYZ720897:GZA720897 GPD720897:GPE720897 GFH720897:GFI720897 FVL720897:FVM720897 FLP720897:FLQ720897 FBT720897:FBU720897 ERX720897:ERY720897 EIB720897:EIC720897 DYF720897:DYG720897 DOJ720897:DOK720897 DEN720897:DEO720897 CUR720897:CUS720897 CKV720897:CKW720897 CAZ720897:CBA720897 BRD720897:BRE720897 BHH720897:BHI720897 AXL720897:AXM720897 ANP720897:ANQ720897 ADT720897:ADU720897 TX720897:TY720897 KB720897:KC720897 WWN655361:WWO655361 WMR655361:WMS655361 WCV655361:WCW655361 VSZ655361:VTA655361 VJD655361:VJE655361 UZH655361:UZI655361 UPL655361:UPM655361 UFP655361:UFQ655361 TVT655361:TVU655361 TLX655361:TLY655361 TCB655361:TCC655361 SSF655361:SSG655361 SIJ655361:SIK655361 RYN655361:RYO655361 ROR655361:ROS655361 REV655361:REW655361 QUZ655361:QVA655361 QLD655361:QLE655361 QBH655361:QBI655361 PRL655361:PRM655361 PHP655361:PHQ655361 OXT655361:OXU655361 ONX655361:ONY655361 OEB655361:OEC655361 NUF655361:NUG655361 NKJ655361:NKK655361 NAN655361:NAO655361 MQR655361:MQS655361 MGV655361:MGW655361 LWZ655361:LXA655361 LND655361:LNE655361 LDH655361:LDI655361 KTL655361:KTM655361 KJP655361:KJQ655361 JZT655361:JZU655361 JPX655361:JPY655361 JGB655361:JGC655361 IWF655361:IWG655361 IMJ655361:IMK655361 ICN655361:ICO655361 HSR655361:HSS655361 HIV655361:HIW655361 GYZ655361:GZA655361 GPD655361:GPE655361 GFH655361:GFI655361 FVL655361:FVM655361 FLP655361:FLQ655361 FBT655361:FBU655361 ERX655361:ERY655361 EIB655361:EIC655361 DYF655361:DYG655361 DOJ655361:DOK655361 DEN655361:DEO655361 CUR655361:CUS655361 CKV655361:CKW655361 CAZ655361:CBA655361 BRD655361:BRE655361 BHH655361:BHI655361 AXL655361:AXM655361 ANP655361:ANQ655361 ADT655361:ADU655361 TX655361:TY655361 KB655361:KC655361 WWN589825:WWO589825 WMR589825:WMS589825 WCV589825:WCW589825 VSZ589825:VTA589825 VJD589825:VJE589825 UZH589825:UZI589825 UPL589825:UPM589825 UFP589825:UFQ589825 TVT589825:TVU589825 TLX589825:TLY589825 TCB589825:TCC589825 SSF589825:SSG589825 SIJ589825:SIK589825 RYN589825:RYO589825 ROR589825:ROS589825 REV589825:REW589825 QUZ589825:QVA589825 QLD589825:QLE589825 QBH589825:QBI589825 PRL589825:PRM589825 PHP589825:PHQ589825 OXT589825:OXU589825 ONX589825:ONY589825 OEB589825:OEC589825 NUF589825:NUG589825 NKJ589825:NKK589825 NAN589825:NAO589825 MQR589825:MQS589825 MGV589825:MGW589825 LWZ589825:LXA589825 LND589825:LNE589825 LDH589825:LDI589825 KTL589825:KTM589825 KJP589825:KJQ589825 JZT589825:JZU589825 JPX589825:JPY589825 JGB589825:JGC589825 IWF589825:IWG589825 IMJ589825:IMK589825 ICN589825:ICO589825 HSR589825:HSS589825 HIV589825:HIW589825 GYZ589825:GZA589825 GPD589825:GPE589825 GFH589825:GFI589825 FVL589825:FVM589825 FLP589825:FLQ589825 FBT589825:FBU589825 ERX589825:ERY589825 EIB589825:EIC589825 DYF589825:DYG589825 DOJ589825:DOK589825 DEN589825:DEO589825 CUR589825:CUS589825 CKV589825:CKW589825 CAZ589825:CBA589825 BRD589825:BRE589825 BHH589825:BHI589825 AXL589825:AXM589825 ANP589825:ANQ589825 ADT589825:ADU589825 TX589825:TY589825 KB589825:KC589825 WWN524289:WWO524289 WMR524289:WMS524289 WCV524289:WCW524289 VSZ524289:VTA524289 VJD524289:VJE524289 UZH524289:UZI524289 UPL524289:UPM524289 UFP524289:UFQ524289 TVT524289:TVU524289 TLX524289:TLY524289 TCB524289:TCC524289 SSF524289:SSG524289 SIJ524289:SIK524289 RYN524289:RYO524289 ROR524289:ROS524289 REV524289:REW524289 QUZ524289:QVA524289 QLD524289:QLE524289 QBH524289:QBI524289 PRL524289:PRM524289 PHP524289:PHQ524289 OXT524289:OXU524289 ONX524289:ONY524289 OEB524289:OEC524289 NUF524289:NUG524289 NKJ524289:NKK524289 NAN524289:NAO524289 MQR524289:MQS524289 MGV524289:MGW524289 LWZ524289:LXA524289 LND524289:LNE524289 LDH524289:LDI524289 KTL524289:KTM524289 KJP524289:KJQ524289 JZT524289:JZU524289 JPX524289:JPY524289 JGB524289:JGC524289 IWF524289:IWG524289 IMJ524289:IMK524289 ICN524289:ICO524289 HSR524289:HSS524289 HIV524289:HIW524289 GYZ524289:GZA524289 GPD524289:GPE524289 GFH524289:GFI524289 FVL524289:FVM524289 FLP524289:FLQ524289 FBT524289:FBU524289 ERX524289:ERY524289 EIB524289:EIC524289 DYF524289:DYG524289 DOJ524289:DOK524289 DEN524289:DEO524289 CUR524289:CUS524289 CKV524289:CKW524289 CAZ524289:CBA524289 BRD524289:BRE524289 BHH524289:BHI524289 AXL524289:AXM524289 ANP524289:ANQ524289 ADT524289:ADU524289 TX524289:TY524289 KB524289:KC524289 WWN458753:WWO458753 WMR458753:WMS458753 WCV458753:WCW458753 VSZ458753:VTA458753 VJD458753:VJE458753 UZH458753:UZI458753 UPL458753:UPM458753 UFP458753:UFQ458753 TVT458753:TVU458753 TLX458753:TLY458753 TCB458753:TCC458753 SSF458753:SSG458753 SIJ458753:SIK458753 RYN458753:RYO458753 ROR458753:ROS458753 REV458753:REW458753 QUZ458753:QVA458753 QLD458753:QLE458753 QBH458753:QBI458753 PRL458753:PRM458753 PHP458753:PHQ458753 OXT458753:OXU458753 ONX458753:ONY458753 OEB458753:OEC458753 NUF458753:NUG458753 NKJ458753:NKK458753 NAN458753:NAO458753 MQR458753:MQS458753 MGV458753:MGW458753 LWZ458753:LXA458753 LND458753:LNE458753 LDH458753:LDI458753 KTL458753:KTM458753 KJP458753:KJQ458753 JZT458753:JZU458753 JPX458753:JPY458753 JGB458753:JGC458753 IWF458753:IWG458753 IMJ458753:IMK458753 ICN458753:ICO458753 HSR458753:HSS458753 HIV458753:HIW458753 GYZ458753:GZA458753 GPD458753:GPE458753 GFH458753:GFI458753 FVL458753:FVM458753 FLP458753:FLQ458753 FBT458753:FBU458753 ERX458753:ERY458753 EIB458753:EIC458753 DYF458753:DYG458753 DOJ458753:DOK458753 DEN458753:DEO458753 CUR458753:CUS458753 CKV458753:CKW458753 CAZ458753:CBA458753 BRD458753:BRE458753 BHH458753:BHI458753 AXL458753:AXM458753 ANP458753:ANQ458753 ADT458753:ADU458753 TX458753:TY458753 KB458753:KC458753 WWN393217:WWO393217 WMR393217:WMS393217 WCV393217:WCW393217 VSZ393217:VTA393217 VJD393217:VJE393217 UZH393217:UZI393217 UPL393217:UPM393217 UFP393217:UFQ393217 TVT393217:TVU393217 TLX393217:TLY393217 TCB393217:TCC393217 SSF393217:SSG393217 SIJ393217:SIK393217 RYN393217:RYO393217 ROR393217:ROS393217 REV393217:REW393217 QUZ393217:QVA393217 QLD393217:QLE393217 QBH393217:QBI393217 PRL393217:PRM393217 PHP393217:PHQ393217 OXT393217:OXU393217 ONX393217:ONY393217 OEB393217:OEC393217 NUF393217:NUG393217 NKJ393217:NKK393217 NAN393217:NAO393217 MQR393217:MQS393217 MGV393217:MGW393217 LWZ393217:LXA393217 LND393217:LNE393217 LDH393217:LDI393217 KTL393217:KTM393217 KJP393217:KJQ393217 JZT393217:JZU393217 JPX393217:JPY393217 JGB393217:JGC393217 IWF393217:IWG393217 IMJ393217:IMK393217 ICN393217:ICO393217 HSR393217:HSS393217 HIV393217:HIW393217 GYZ393217:GZA393217 GPD393217:GPE393217 GFH393217:GFI393217 FVL393217:FVM393217 FLP393217:FLQ393217 FBT393217:FBU393217 ERX393217:ERY393217 EIB393217:EIC393217 DYF393217:DYG393217 DOJ393217:DOK393217 DEN393217:DEO393217 CUR393217:CUS393217 CKV393217:CKW393217 CAZ393217:CBA393217 BRD393217:BRE393217 BHH393217:BHI393217 AXL393217:AXM393217 ANP393217:ANQ393217 ADT393217:ADU393217 TX393217:TY393217 KB393217:KC393217 WWN327681:WWO327681 WMR327681:WMS327681 WCV327681:WCW327681 VSZ327681:VTA327681 VJD327681:VJE327681 UZH327681:UZI327681 UPL327681:UPM327681 UFP327681:UFQ327681 TVT327681:TVU327681 TLX327681:TLY327681 TCB327681:TCC327681 SSF327681:SSG327681 SIJ327681:SIK327681 RYN327681:RYO327681 ROR327681:ROS327681 REV327681:REW327681 QUZ327681:QVA327681 QLD327681:QLE327681 QBH327681:QBI327681 PRL327681:PRM327681 PHP327681:PHQ327681 OXT327681:OXU327681 ONX327681:ONY327681 OEB327681:OEC327681 NUF327681:NUG327681 NKJ327681:NKK327681 NAN327681:NAO327681 MQR327681:MQS327681 MGV327681:MGW327681 LWZ327681:LXA327681 LND327681:LNE327681 LDH327681:LDI327681 KTL327681:KTM327681 KJP327681:KJQ327681 JZT327681:JZU327681 JPX327681:JPY327681 JGB327681:JGC327681 IWF327681:IWG327681 IMJ327681:IMK327681 ICN327681:ICO327681 HSR327681:HSS327681 HIV327681:HIW327681 GYZ327681:GZA327681 GPD327681:GPE327681 GFH327681:GFI327681 FVL327681:FVM327681 FLP327681:FLQ327681 FBT327681:FBU327681 ERX327681:ERY327681 EIB327681:EIC327681 DYF327681:DYG327681 DOJ327681:DOK327681 DEN327681:DEO327681 CUR327681:CUS327681 CKV327681:CKW327681 CAZ327681:CBA327681 BRD327681:BRE327681 BHH327681:BHI327681 AXL327681:AXM327681 ANP327681:ANQ327681 ADT327681:ADU327681 TX327681:TY327681 KB327681:KC327681 WWN262145:WWO262145 WMR262145:WMS262145 WCV262145:WCW262145 VSZ262145:VTA262145 VJD262145:VJE262145 UZH262145:UZI262145 UPL262145:UPM262145 UFP262145:UFQ262145 TVT262145:TVU262145 TLX262145:TLY262145 TCB262145:TCC262145 SSF262145:SSG262145 SIJ262145:SIK262145 RYN262145:RYO262145 ROR262145:ROS262145 REV262145:REW262145 QUZ262145:QVA262145 QLD262145:QLE262145 QBH262145:QBI262145 PRL262145:PRM262145 PHP262145:PHQ262145 OXT262145:OXU262145 ONX262145:ONY262145 OEB262145:OEC262145 NUF262145:NUG262145 NKJ262145:NKK262145 NAN262145:NAO262145 MQR262145:MQS262145 MGV262145:MGW262145 LWZ262145:LXA262145 LND262145:LNE262145 LDH262145:LDI262145 KTL262145:KTM262145 KJP262145:KJQ262145 JZT262145:JZU262145 JPX262145:JPY262145 JGB262145:JGC262145 IWF262145:IWG262145 IMJ262145:IMK262145 ICN262145:ICO262145 HSR262145:HSS262145 HIV262145:HIW262145 GYZ262145:GZA262145 GPD262145:GPE262145 GFH262145:GFI262145 FVL262145:FVM262145 FLP262145:FLQ262145 FBT262145:FBU262145 ERX262145:ERY262145 EIB262145:EIC262145 DYF262145:DYG262145 DOJ262145:DOK262145 DEN262145:DEO262145 CUR262145:CUS262145 CKV262145:CKW262145 CAZ262145:CBA262145 BRD262145:BRE262145 BHH262145:BHI262145 AXL262145:AXM262145 ANP262145:ANQ262145 ADT262145:ADU262145 TX262145:TY262145 KB262145:KC262145 WWN196609:WWO196609 WMR196609:WMS196609 WCV196609:WCW196609 VSZ196609:VTA196609 VJD196609:VJE196609 UZH196609:UZI196609 UPL196609:UPM196609 UFP196609:UFQ196609 TVT196609:TVU196609 TLX196609:TLY196609 TCB196609:TCC196609 SSF196609:SSG196609 SIJ196609:SIK196609 RYN196609:RYO196609 ROR196609:ROS196609 REV196609:REW196609 QUZ196609:QVA196609 QLD196609:QLE196609 QBH196609:QBI196609 PRL196609:PRM196609 PHP196609:PHQ196609 OXT196609:OXU196609 ONX196609:ONY196609 OEB196609:OEC196609 NUF196609:NUG196609 NKJ196609:NKK196609 NAN196609:NAO196609 MQR196609:MQS196609 MGV196609:MGW196609 LWZ196609:LXA196609 LND196609:LNE196609 LDH196609:LDI196609 KTL196609:KTM196609 KJP196609:KJQ196609 JZT196609:JZU196609 JPX196609:JPY196609 JGB196609:JGC196609 IWF196609:IWG196609 IMJ196609:IMK196609 ICN196609:ICO196609 HSR196609:HSS196609 HIV196609:HIW196609 GYZ196609:GZA196609 GPD196609:GPE196609 GFH196609:GFI196609 FVL196609:FVM196609 FLP196609:FLQ196609 FBT196609:FBU196609 ERX196609:ERY196609 EIB196609:EIC196609 DYF196609:DYG196609 DOJ196609:DOK196609 DEN196609:DEO196609 CUR196609:CUS196609 CKV196609:CKW196609 CAZ196609:CBA196609 BRD196609:BRE196609 BHH196609:BHI196609 AXL196609:AXM196609 ANP196609:ANQ196609 ADT196609:ADU196609 TX196609:TY196609 KB196609:KC196609 WWN131073:WWO131073 WMR131073:WMS131073 WCV131073:WCW131073 VSZ131073:VTA131073 VJD131073:VJE131073 UZH131073:UZI131073 UPL131073:UPM131073 UFP131073:UFQ131073 TVT131073:TVU131073 TLX131073:TLY131073 TCB131073:TCC131073 SSF131073:SSG131073 SIJ131073:SIK131073 RYN131073:RYO131073 ROR131073:ROS131073 REV131073:REW131073 QUZ131073:QVA131073 QLD131073:QLE131073 QBH131073:QBI131073 PRL131073:PRM131073 PHP131073:PHQ131073 OXT131073:OXU131073 ONX131073:ONY131073 OEB131073:OEC131073 NUF131073:NUG131073 NKJ131073:NKK131073 NAN131073:NAO131073 MQR131073:MQS131073 MGV131073:MGW131073 LWZ131073:LXA131073 LND131073:LNE131073 LDH131073:LDI131073 KTL131073:KTM131073 KJP131073:KJQ131073 JZT131073:JZU131073 JPX131073:JPY131073 JGB131073:JGC131073 IWF131073:IWG131073 IMJ131073:IMK131073 ICN131073:ICO131073 HSR131073:HSS131073 HIV131073:HIW131073 GYZ131073:GZA131073 GPD131073:GPE131073 GFH131073:GFI131073 FVL131073:FVM131073 FLP131073:FLQ131073 FBT131073:FBU131073 ERX131073:ERY131073 EIB131073:EIC131073 DYF131073:DYG131073 DOJ131073:DOK131073 DEN131073:DEO131073 CUR131073:CUS131073 CKV131073:CKW131073 CAZ131073:CBA131073 BRD131073:BRE131073 BHH131073:BHI131073 AXL131073:AXM131073 ANP131073:ANQ131073 ADT131073:ADU131073 TX131073:TY131073 KB131073:KC131073 WWN65537:WWO65537 WMR65537:WMS65537 WCV65537:WCW65537 VSZ65537:VTA65537 VJD65537:VJE65537 UZH65537:UZI65537 UPL65537:UPM65537 UFP65537:UFQ65537 TVT65537:TVU65537 TLX65537:TLY65537 TCB65537:TCC65537 SSF65537:SSG65537 SIJ65537:SIK65537 RYN65537:RYO65537 ROR65537:ROS65537 REV65537:REW65537 QUZ65537:QVA65537 QLD65537:QLE65537 QBH65537:QBI65537 PRL65537:PRM65537 PHP65537:PHQ65537 OXT65537:OXU65537 ONX65537:ONY65537 OEB65537:OEC65537 NUF65537:NUG65537 NKJ65537:NKK65537 NAN65537:NAO65537 MQR65537:MQS65537 MGV65537:MGW65537 LWZ65537:LXA65537 LND65537:LNE65537 LDH65537:LDI65537 KTL65537:KTM65537 KJP65537:KJQ65537 JZT65537:JZU65537 JPX65537:JPY65537 JGB65537:JGC65537 IWF65537:IWG65537 IMJ65537:IMK65537 ICN65537:ICO65537 HSR65537:HSS65537 HIV65537:HIW65537 GYZ65537:GZA65537 GPD65537:GPE65537 GFH65537:GFI65537 FVL65537:FVM65537 FLP65537:FLQ65537 FBT65537:FBU65537 ERX65537:ERY65537 EIB65537:EIC65537 DYF65537:DYG65537 DOJ65537:DOK65537 DEN65537:DEO65537 CUR65537:CUS65537 CKV65537:CKW65537 CAZ65537:CBA65537 BRD65537:BRE65537 BHH65537:BHI65537 AXL65537:AXM65537 ANP65537:ANQ65537 ADT65537:ADU65537 TX65537:TY65537 KB65537:KC65537" xr:uid="{00000000-0002-0000-04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S15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0" customWidth="1"/>
    <col min="2" max="2" width="24.7109375" style="60" customWidth="1"/>
    <col min="3" max="3" width="6.7109375" style="60" customWidth="1"/>
    <col min="4" max="4" width="6.7109375" style="62" customWidth="1"/>
    <col min="5" max="5" width="1.140625" style="51" customWidth="1"/>
    <col min="6" max="7" width="13.28515625" style="51" customWidth="1"/>
    <col min="8" max="8" width="44.42578125" style="51" customWidth="1"/>
    <col min="9" max="9" width="1.140625" style="51" customWidth="1"/>
    <col min="10" max="10" width="13.28515625" style="51" customWidth="1"/>
    <col min="11" max="11" width="13.28515625" style="128" customWidth="1"/>
    <col min="12" max="12" width="44.42578125" style="51" customWidth="1"/>
    <col min="13" max="13" width="1.140625" style="51" customWidth="1"/>
    <col min="14" max="14" width="13.28515625" style="51" customWidth="1"/>
    <col min="15" max="15" width="13.28515625" style="128" customWidth="1"/>
    <col min="16" max="16" width="44.42578125" style="51" customWidth="1"/>
    <col min="17" max="17" width="1.140625" style="51" customWidth="1"/>
    <col min="18" max="18" width="13.28515625" style="51" customWidth="1"/>
    <col min="19" max="19" width="13.28515625" style="128" customWidth="1"/>
    <col min="20" max="20" width="44.42578125" style="51" customWidth="1"/>
    <col min="21" max="21" width="1.140625" style="51" customWidth="1"/>
    <col min="22" max="22" width="13.28515625" style="51" customWidth="1"/>
    <col min="23" max="23" width="13.28515625" style="128" customWidth="1"/>
    <col min="24" max="24" width="44.42578125" style="51" customWidth="1"/>
    <col min="25" max="25" width="1.140625" style="51" customWidth="1"/>
    <col min="26" max="26" width="13.28515625" style="51" customWidth="1"/>
    <col min="27" max="27" width="13.28515625" style="128" customWidth="1"/>
    <col min="28" max="28" width="44.42578125" style="51" customWidth="1"/>
    <col min="29" max="29" width="1.140625" style="51" customWidth="1"/>
    <col min="30" max="31" width="13.28515625" style="51" customWidth="1"/>
    <col min="32" max="32" width="44.42578125" style="51" customWidth="1"/>
    <col min="33" max="33" width="1.140625" style="51" customWidth="1"/>
    <col min="34" max="34" width="13.28515625" style="51" customWidth="1"/>
    <col min="35" max="35" width="13.28515625" style="128" customWidth="1"/>
    <col min="36" max="36" width="44.42578125" style="51" customWidth="1"/>
    <col min="37" max="37" width="1.140625" style="51" customWidth="1"/>
    <col min="38" max="38" width="13.28515625" style="51" customWidth="1"/>
    <col min="39" max="39" width="13.28515625" style="128" customWidth="1"/>
    <col min="40" max="40" width="44.42578125" style="51" customWidth="1"/>
    <col min="41" max="41" width="1.140625" style="51" customWidth="1"/>
    <col min="42" max="42" width="13.28515625" style="51" customWidth="1"/>
    <col min="43" max="43" width="13.28515625" style="128" customWidth="1"/>
    <col min="44" max="44" width="44.42578125" style="51" customWidth="1"/>
    <col min="45" max="45" width="1.140625" style="51" customWidth="1"/>
    <col min="46" max="212" width="9.140625" style="51"/>
    <col min="213" max="213" width="1.140625" style="51" customWidth="1"/>
    <col min="214" max="214" width="29.42578125" style="51" bestFit="1" customWidth="1"/>
    <col min="215" max="215" width="82.42578125" style="51" customWidth="1"/>
    <col min="216" max="216" width="11" style="51" bestFit="1" customWidth="1"/>
    <col min="217" max="217" width="1.140625" style="51" customWidth="1"/>
    <col min="218" max="218" width="15.5703125" style="51" customWidth="1"/>
    <col min="219" max="219" width="7.7109375" style="51" customWidth="1"/>
    <col min="220" max="220" width="1.140625" style="51" customWidth="1"/>
    <col min="221" max="221" width="7.7109375" style="51" customWidth="1"/>
    <col min="222" max="222" width="72.28515625" style="51" customWidth="1"/>
    <col min="223" max="223" width="1.140625" style="51" customWidth="1"/>
    <col min="224" max="224" width="15.5703125" style="51" customWidth="1"/>
    <col min="225" max="225" width="7.7109375" style="51" customWidth="1"/>
    <col min="226" max="226" width="1.140625" style="51" customWidth="1"/>
    <col min="227" max="227" width="7.7109375" style="51" customWidth="1"/>
    <col min="228" max="228" width="72.28515625" style="51" customWidth="1"/>
    <col min="229" max="229" width="1.140625" style="51" customWidth="1"/>
    <col min="230" max="230" width="15.5703125" style="51" customWidth="1"/>
    <col min="231" max="231" width="7.7109375" style="51" customWidth="1"/>
    <col min="232" max="232" width="1.140625" style="51" customWidth="1"/>
    <col min="233" max="233" width="7.7109375" style="51" customWidth="1"/>
    <col min="234" max="234" width="72.28515625" style="51" customWidth="1"/>
    <col min="235" max="235" width="1.140625" style="51" customWidth="1"/>
    <col min="236" max="236" width="15.5703125" style="51" customWidth="1"/>
    <col min="237" max="237" width="7.7109375" style="51" customWidth="1"/>
    <col min="238" max="238" width="1.140625" style="51" customWidth="1"/>
    <col min="239" max="239" width="7.7109375" style="51" customWidth="1"/>
    <col min="240" max="240" width="72.28515625" style="51" customWidth="1"/>
    <col min="241" max="241" width="1.140625" style="51" customWidth="1"/>
    <col min="242" max="242" width="15.5703125" style="51" customWidth="1"/>
    <col min="243" max="243" width="7.7109375" style="51" customWidth="1"/>
    <col min="244" max="244" width="1.140625" style="51" customWidth="1"/>
    <col min="245" max="245" width="7.7109375" style="51" customWidth="1"/>
    <col min="246" max="246" width="72.28515625" style="51" customWidth="1"/>
    <col min="247" max="247" width="1.140625" style="51" customWidth="1"/>
    <col min="248" max="248" width="15.5703125" style="51" customWidth="1"/>
    <col min="249" max="249" width="7.7109375" style="51" customWidth="1"/>
    <col min="250" max="250" width="1.140625" style="51" customWidth="1"/>
    <col min="251" max="251" width="7.7109375" style="51" customWidth="1"/>
    <col min="252" max="252" width="72.28515625" style="51" customWidth="1"/>
    <col min="253" max="253" width="1.140625" style="51" customWidth="1"/>
    <col min="254" max="254" width="15.5703125" style="51" customWidth="1"/>
    <col min="255" max="255" width="7.7109375" style="51" customWidth="1"/>
    <col min="256" max="256" width="1.140625" style="51" customWidth="1"/>
    <col min="257" max="257" width="7.7109375" style="51" customWidth="1"/>
    <col min="258" max="258" width="72.28515625" style="51" customWidth="1"/>
    <col min="259" max="259" width="1.140625" style="51" customWidth="1"/>
    <col min="260" max="260" width="15.5703125" style="51" customWidth="1"/>
    <col min="261" max="261" width="7.7109375" style="51" customWidth="1"/>
    <col min="262" max="262" width="1.140625" style="51" customWidth="1"/>
    <col min="263" max="263" width="7.7109375" style="51" customWidth="1"/>
    <col min="264" max="264" width="72.28515625" style="51" customWidth="1"/>
    <col min="265" max="265" width="1.140625" style="51" customWidth="1"/>
    <col min="266" max="266" width="15.5703125" style="51" customWidth="1"/>
    <col min="267" max="267" width="7.7109375" style="51" customWidth="1"/>
    <col min="268" max="268" width="1.140625" style="51" customWidth="1"/>
    <col min="269" max="269" width="7.7109375" style="51" customWidth="1"/>
    <col min="270" max="270" width="72.28515625" style="51" customWidth="1"/>
    <col min="271" max="271" width="1.140625" style="51" customWidth="1"/>
    <col min="272" max="272" width="15.5703125" style="51" customWidth="1"/>
    <col min="273" max="273" width="7.7109375" style="51" customWidth="1"/>
    <col min="274" max="274" width="1.140625" style="51" customWidth="1"/>
    <col min="275" max="275" width="7.7109375" style="51" customWidth="1"/>
    <col min="276" max="276" width="72.28515625" style="51" customWidth="1"/>
    <col min="277" max="277" width="1.140625" style="51" customWidth="1"/>
    <col min="278" max="278" width="15.5703125" style="51" customWidth="1"/>
    <col min="279" max="279" width="7.7109375" style="51" customWidth="1"/>
    <col min="280" max="280" width="1.140625" style="51" customWidth="1"/>
    <col min="281" max="281" width="7.7109375" style="51" customWidth="1"/>
    <col min="282" max="282" width="72.28515625" style="51" customWidth="1"/>
    <col min="283" max="283" width="1.140625" style="51" customWidth="1"/>
    <col min="284" max="284" width="15.5703125" style="51" customWidth="1"/>
    <col min="285" max="285" width="7.7109375" style="51" customWidth="1"/>
    <col min="286" max="286" width="1.140625" style="51" customWidth="1"/>
    <col min="287" max="287" width="7.7109375" style="51" customWidth="1"/>
    <col min="288" max="288" width="72.28515625" style="51" customWidth="1"/>
    <col min="289" max="289" width="1.140625" style="51" customWidth="1"/>
    <col min="290" max="290" width="42" style="51" customWidth="1"/>
    <col min="291" max="291" width="9.140625" style="51" customWidth="1"/>
    <col min="292" max="468" width="9.140625" style="51"/>
    <col min="469" max="469" width="1.140625" style="51" customWidth="1"/>
    <col min="470" max="470" width="29.42578125" style="51" bestFit="1" customWidth="1"/>
    <col min="471" max="471" width="82.42578125" style="51" customWidth="1"/>
    <col min="472" max="472" width="11" style="51" bestFit="1" customWidth="1"/>
    <col min="473" max="473" width="1.140625" style="51" customWidth="1"/>
    <col min="474" max="474" width="15.5703125" style="51" customWidth="1"/>
    <col min="475" max="475" width="7.7109375" style="51" customWidth="1"/>
    <col min="476" max="476" width="1.140625" style="51" customWidth="1"/>
    <col min="477" max="477" width="7.7109375" style="51" customWidth="1"/>
    <col min="478" max="478" width="72.28515625" style="51" customWidth="1"/>
    <col min="479" max="479" width="1.140625" style="51" customWidth="1"/>
    <col min="480" max="480" width="15.5703125" style="51" customWidth="1"/>
    <col min="481" max="481" width="7.7109375" style="51" customWidth="1"/>
    <col min="482" max="482" width="1.140625" style="51" customWidth="1"/>
    <col min="483" max="483" width="7.7109375" style="51" customWidth="1"/>
    <col min="484" max="484" width="72.28515625" style="51" customWidth="1"/>
    <col min="485" max="485" width="1.140625" style="51" customWidth="1"/>
    <col min="486" max="486" width="15.5703125" style="51" customWidth="1"/>
    <col min="487" max="487" width="7.7109375" style="51" customWidth="1"/>
    <col min="488" max="488" width="1.140625" style="51" customWidth="1"/>
    <col min="489" max="489" width="7.7109375" style="51" customWidth="1"/>
    <col min="490" max="490" width="72.28515625" style="51" customWidth="1"/>
    <col min="491" max="491" width="1.140625" style="51" customWidth="1"/>
    <col min="492" max="492" width="15.5703125" style="51" customWidth="1"/>
    <col min="493" max="493" width="7.7109375" style="51" customWidth="1"/>
    <col min="494" max="494" width="1.140625" style="51" customWidth="1"/>
    <col min="495" max="495" width="7.7109375" style="51" customWidth="1"/>
    <col min="496" max="496" width="72.28515625" style="51" customWidth="1"/>
    <col min="497" max="497" width="1.140625" style="51" customWidth="1"/>
    <col min="498" max="498" width="15.5703125" style="51" customWidth="1"/>
    <col min="499" max="499" width="7.7109375" style="51" customWidth="1"/>
    <col min="500" max="500" width="1.140625" style="51" customWidth="1"/>
    <col min="501" max="501" width="7.7109375" style="51" customWidth="1"/>
    <col min="502" max="502" width="72.28515625" style="51" customWidth="1"/>
    <col min="503" max="503" width="1.140625" style="51" customWidth="1"/>
    <col min="504" max="504" width="15.5703125" style="51" customWidth="1"/>
    <col min="505" max="505" width="7.7109375" style="51" customWidth="1"/>
    <col min="506" max="506" width="1.140625" style="51" customWidth="1"/>
    <col min="507" max="507" width="7.7109375" style="51" customWidth="1"/>
    <col min="508" max="508" width="72.28515625" style="51" customWidth="1"/>
    <col min="509" max="509" width="1.140625" style="51" customWidth="1"/>
    <col min="510" max="510" width="15.5703125" style="51" customWidth="1"/>
    <col min="511" max="511" width="7.7109375" style="51" customWidth="1"/>
    <col min="512" max="512" width="1.140625" style="51" customWidth="1"/>
    <col min="513" max="513" width="7.7109375" style="51" customWidth="1"/>
    <col min="514" max="514" width="72.28515625" style="51" customWidth="1"/>
    <col min="515" max="515" width="1.140625" style="51" customWidth="1"/>
    <col min="516" max="516" width="15.5703125" style="51" customWidth="1"/>
    <col min="517" max="517" width="7.7109375" style="51" customWidth="1"/>
    <col min="518" max="518" width="1.140625" style="51" customWidth="1"/>
    <col min="519" max="519" width="7.7109375" style="51" customWidth="1"/>
    <col min="520" max="520" width="72.28515625" style="51" customWidth="1"/>
    <col min="521" max="521" width="1.140625" style="51" customWidth="1"/>
    <col min="522" max="522" width="15.5703125" style="51" customWidth="1"/>
    <col min="523" max="523" width="7.7109375" style="51" customWidth="1"/>
    <col min="524" max="524" width="1.140625" style="51" customWidth="1"/>
    <col min="525" max="525" width="7.7109375" style="51" customWidth="1"/>
    <col min="526" max="526" width="72.28515625" style="51" customWidth="1"/>
    <col min="527" max="527" width="1.140625" style="51" customWidth="1"/>
    <col min="528" max="528" width="15.5703125" style="51" customWidth="1"/>
    <col min="529" max="529" width="7.7109375" style="51" customWidth="1"/>
    <col min="530" max="530" width="1.140625" style="51" customWidth="1"/>
    <col min="531" max="531" width="7.7109375" style="51" customWidth="1"/>
    <col min="532" max="532" width="72.28515625" style="51" customWidth="1"/>
    <col min="533" max="533" width="1.140625" style="51" customWidth="1"/>
    <col min="534" max="534" width="15.5703125" style="51" customWidth="1"/>
    <col min="535" max="535" width="7.7109375" style="51" customWidth="1"/>
    <col min="536" max="536" width="1.140625" style="51" customWidth="1"/>
    <col min="537" max="537" width="7.7109375" style="51" customWidth="1"/>
    <col min="538" max="538" width="72.28515625" style="51" customWidth="1"/>
    <col min="539" max="539" width="1.140625" style="51" customWidth="1"/>
    <col min="540" max="540" width="15.5703125" style="51" customWidth="1"/>
    <col min="541" max="541" width="7.7109375" style="51" customWidth="1"/>
    <col min="542" max="542" width="1.140625" style="51" customWidth="1"/>
    <col min="543" max="543" width="7.7109375" style="51" customWidth="1"/>
    <col min="544" max="544" width="72.28515625" style="51" customWidth="1"/>
    <col min="545" max="545" width="1.140625" style="51" customWidth="1"/>
    <col min="546" max="546" width="42" style="51" customWidth="1"/>
    <col min="547" max="547" width="9.140625" style="51" customWidth="1"/>
    <col min="548" max="724" width="9.140625" style="51"/>
    <col min="725" max="725" width="1.140625" style="51" customWidth="1"/>
    <col min="726" max="726" width="29.42578125" style="51" bestFit="1" customWidth="1"/>
    <col min="727" max="727" width="82.42578125" style="51" customWidth="1"/>
    <col min="728" max="728" width="11" style="51" bestFit="1" customWidth="1"/>
    <col min="729" max="729" width="1.140625" style="51" customWidth="1"/>
    <col min="730" max="730" width="15.5703125" style="51" customWidth="1"/>
    <col min="731" max="731" width="7.7109375" style="51" customWidth="1"/>
    <col min="732" max="732" width="1.140625" style="51" customWidth="1"/>
    <col min="733" max="733" width="7.7109375" style="51" customWidth="1"/>
    <col min="734" max="734" width="72.28515625" style="51" customWidth="1"/>
    <col min="735" max="735" width="1.140625" style="51" customWidth="1"/>
    <col min="736" max="736" width="15.5703125" style="51" customWidth="1"/>
    <col min="737" max="737" width="7.7109375" style="51" customWidth="1"/>
    <col min="738" max="738" width="1.140625" style="51" customWidth="1"/>
    <col min="739" max="739" width="7.7109375" style="51" customWidth="1"/>
    <col min="740" max="740" width="72.28515625" style="51" customWidth="1"/>
    <col min="741" max="741" width="1.140625" style="51" customWidth="1"/>
    <col min="742" max="742" width="15.5703125" style="51" customWidth="1"/>
    <col min="743" max="743" width="7.7109375" style="51" customWidth="1"/>
    <col min="744" max="744" width="1.140625" style="51" customWidth="1"/>
    <col min="745" max="745" width="7.7109375" style="51" customWidth="1"/>
    <col min="746" max="746" width="72.28515625" style="51" customWidth="1"/>
    <col min="747" max="747" width="1.140625" style="51" customWidth="1"/>
    <col min="748" max="748" width="15.5703125" style="51" customWidth="1"/>
    <col min="749" max="749" width="7.7109375" style="51" customWidth="1"/>
    <col min="750" max="750" width="1.140625" style="51" customWidth="1"/>
    <col min="751" max="751" width="7.7109375" style="51" customWidth="1"/>
    <col min="752" max="752" width="72.28515625" style="51" customWidth="1"/>
    <col min="753" max="753" width="1.140625" style="51" customWidth="1"/>
    <col min="754" max="754" width="15.5703125" style="51" customWidth="1"/>
    <col min="755" max="755" width="7.7109375" style="51" customWidth="1"/>
    <col min="756" max="756" width="1.140625" style="51" customWidth="1"/>
    <col min="757" max="757" width="7.7109375" style="51" customWidth="1"/>
    <col min="758" max="758" width="72.28515625" style="51" customWidth="1"/>
    <col min="759" max="759" width="1.140625" style="51" customWidth="1"/>
    <col min="760" max="760" width="15.5703125" style="51" customWidth="1"/>
    <col min="761" max="761" width="7.7109375" style="51" customWidth="1"/>
    <col min="762" max="762" width="1.140625" style="51" customWidth="1"/>
    <col min="763" max="763" width="7.7109375" style="51" customWidth="1"/>
    <col min="764" max="764" width="72.28515625" style="51" customWidth="1"/>
    <col min="765" max="765" width="1.140625" style="51" customWidth="1"/>
    <col min="766" max="766" width="15.5703125" style="51" customWidth="1"/>
    <col min="767" max="767" width="7.7109375" style="51" customWidth="1"/>
    <col min="768" max="768" width="1.140625" style="51" customWidth="1"/>
    <col min="769" max="769" width="7.7109375" style="51" customWidth="1"/>
    <col min="770" max="770" width="72.28515625" style="51" customWidth="1"/>
    <col min="771" max="771" width="1.140625" style="51" customWidth="1"/>
    <col min="772" max="772" width="15.5703125" style="51" customWidth="1"/>
    <col min="773" max="773" width="7.7109375" style="51" customWidth="1"/>
    <col min="774" max="774" width="1.140625" style="51" customWidth="1"/>
    <col min="775" max="775" width="7.7109375" style="51" customWidth="1"/>
    <col min="776" max="776" width="72.28515625" style="51" customWidth="1"/>
    <col min="777" max="777" width="1.140625" style="51" customWidth="1"/>
    <col min="778" max="778" width="15.5703125" style="51" customWidth="1"/>
    <col min="779" max="779" width="7.7109375" style="51" customWidth="1"/>
    <col min="780" max="780" width="1.140625" style="51" customWidth="1"/>
    <col min="781" max="781" width="7.7109375" style="51" customWidth="1"/>
    <col min="782" max="782" width="72.28515625" style="51" customWidth="1"/>
    <col min="783" max="783" width="1.140625" style="51" customWidth="1"/>
    <col min="784" max="784" width="15.5703125" style="51" customWidth="1"/>
    <col min="785" max="785" width="7.7109375" style="51" customWidth="1"/>
    <col min="786" max="786" width="1.140625" style="51" customWidth="1"/>
    <col min="787" max="787" width="7.7109375" style="51" customWidth="1"/>
    <col min="788" max="788" width="72.28515625" style="51" customWidth="1"/>
    <col min="789" max="789" width="1.140625" style="51" customWidth="1"/>
    <col min="790" max="790" width="15.5703125" style="51" customWidth="1"/>
    <col min="791" max="791" width="7.7109375" style="51" customWidth="1"/>
    <col min="792" max="792" width="1.140625" style="51" customWidth="1"/>
    <col min="793" max="793" width="7.7109375" style="51" customWidth="1"/>
    <col min="794" max="794" width="72.28515625" style="51" customWidth="1"/>
    <col min="795" max="795" width="1.140625" style="51" customWidth="1"/>
    <col min="796" max="796" width="15.5703125" style="51" customWidth="1"/>
    <col min="797" max="797" width="7.7109375" style="51" customWidth="1"/>
    <col min="798" max="798" width="1.140625" style="51" customWidth="1"/>
    <col min="799" max="799" width="7.7109375" style="51" customWidth="1"/>
    <col min="800" max="800" width="72.28515625" style="51" customWidth="1"/>
    <col min="801" max="801" width="1.140625" style="51" customWidth="1"/>
    <col min="802" max="802" width="42" style="51" customWidth="1"/>
    <col min="803" max="803" width="9.140625" style="51" customWidth="1"/>
    <col min="804" max="980" width="9.140625" style="51"/>
    <col min="981" max="981" width="1.140625" style="51" customWidth="1"/>
    <col min="982" max="982" width="29.42578125" style="51" bestFit="1" customWidth="1"/>
    <col min="983" max="983" width="82.42578125" style="51" customWidth="1"/>
    <col min="984" max="984" width="11" style="51" bestFit="1" customWidth="1"/>
    <col min="985" max="985" width="1.140625" style="51" customWidth="1"/>
    <col min="986" max="986" width="15.5703125" style="51" customWidth="1"/>
    <col min="987" max="987" width="7.7109375" style="51" customWidth="1"/>
    <col min="988" max="988" width="1.140625" style="51" customWidth="1"/>
    <col min="989" max="989" width="7.7109375" style="51" customWidth="1"/>
    <col min="990" max="990" width="72.28515625" style="51" customWidth="1"/>
    <col min="991" max="991" width="1.140625" style="51" customWidth="1"/>
    <col min="992" max="992" width="15.5703125" style="51" customWidth="1"/>
    <col min="993" max="993" width="7.7109375" style="51" customWidth="1"/>
    <col min="994" max="994" width="1.140625" style="51" customWidth="1"/>
    <col min="995" max="995" width="7.7109375" style="51" customWidth="1"/>
    <col min="996" max="996" width="72.28515625" style="51" customWidth="1"/>
    <col min="997" max="997" width="1.140625" style="51" customWidth="1"/>
    <col min="998" max="998" width="15.5703125" style="51" customWidth="1"/>
    <col min="999" max="999" width="7.7109375" style="51" customWidth="1"/>
    <col min="1000" max="1000" width="1.140625" style="51" customWidth="1"/>
    <col min="1001" max="1001" width="7.7109375" style="51" customWidth="1"/>
    <col min="1002" max="1002" width="72.28515625" style="51" customWidth="1"/>
    <col min="1003" max="1003" width="1.140625" style="51" customWidth="1"/>
    <col min="1004" max="1004" width="15.5703125" style="51" customWidth="1"/>
    <col min="1005" max="1005" width="7.7109375" style="51" customWidth="1"/>
    <col min="1006" max="1006" width="1.140625" style="51" customWidth="1"/>
    <col min="1007" max="1007" width="7.7109375" style="51" customWidth="1"/>
    <col min="1008" max="1008" width="72.28515625" style="51" customWidth="1"/>
    <col min="1009" max="1009" width="1.140625" style="51" customWidth="1"/>
    <col min="1010" max="1010" width="15.5703125" style="51" customWidth="1"/>
    <col min="1011" max="1011" width="7.7109375" style="51" customWidth="1"/>
    <col min="1012" max="1012" width="1.140625" style="51" customWidth="1"/>
    <col min="1013" max="1013" width="7.7109375" style="51" customWidth="1"/>
    <col min="1014" max="1014" width="72.28515625" style="51" customWidth="1"/>
    <col min="1015" max="1015" width="1.140625" style="51" customWidth="1"/>
    <col min="1016" max="1016" width="15.5703125" style="51" customWidth="1"/>
    <col min="1017" max="1017" width="7.7109375" style="51" customWidth="1"/>
    <col min="1018" max="1018" width="1.140625" style="51" customWidth="1"/>
    <col min="1019" max="1019" width="7.7109375" style="51" customWidth="1"/>
    <col min="1020" max="1020" width="72.28515625" style="51" customWidth="1"/>
    <col min="1021" max="1021" width="1.140625" style="51" customWidth="1"/>
    <col min="1022" max="1022" width="15.5703125" style="51" customWidth="1"/>
    <col min="1023" max="1023" width="7.7109375" style="51" customWidth="1"/>
    <col min="1024" max="1024" width="1.140625" style="51" customWidth="1"/>
    <col min="1025" max="1025" width="7.7109375" style="51" customWidth="1"/>
    <col min="1026" max="1026" width="72.28515625" style="51" customWidth="1"/>
    <col min="1027" max="1027" width="1.140625" style="51" customWidth="1"/>
    <col min="1028" max="1028" width="15.5703125" style="51" customWidth="1"/>
    <col min="1029" max="1029" width="7.7109375" style="51" customWidth="1"/>
    <col min="1030" max="1030" width="1.140625" style="51" customWidth="1"/>
    <col min="1031" max="1031" width="7.7109375" style="51" customWidth="1"/>
    <col min="1032" max="1032" width="72.28515625" style="51" customWidth="1"/>
    <col min="1033" max="1033" width="1.140625" style="51" customWidth="1"/>
    <col min="1034" max="1034" width="15.5703125" style="51" customWidth="1"/>
    <col min="1035" max="1035" width="7.7109375" style="51" customWidth="1"/>
    <col min="1036" max="1036" width="1.140625" style="51" customWidth="1"/>
    <col min="1037" max="1037" width="7.7109375" style="51" customWidth="1"/>
    <col min="1038" max="1038" width="72.28515625" style="51" customWidth="1"/>
    <col min="1039" max="1039" width="1.140625" style="51" customWidth="1"/>
    <col min="1040" max="1040" width="15.5703125" style="51" customWidth="1"/>
    <col min="1041" max="1041" width="7.7109375" style="51" customWidth="1"/>
    <col min="1042" max="1042" width="1.140625" style="51" customWidth="1"/>
    <col min="1043" max="1043" width="7.7109375" style="51" customWidth="1"/>
    <col min="1044" max="1044" width="72.28515625" style="51" customWidth="1"/>
    <col min="1045" max="1045" width="1.140625" style="51" customWidth="1"/>
    <col min="1046" max="1046" width="15.5703125" style="51" customWidth="1"/>
    <col min="1047" max="1047" width="7.7109375" style="51" customWidth="1"/>
    <col min="1048" max="1048" width="1.140625" style="51" customWidth="1"/>
    <col min="1049" max="1049" width="7.7109375" style="51" customWidth="1"/>
    <col min="1050" max="1050" width="72.28515625" style="51" customWidth="1"/>
    <col min="1051" max="1051" width="1.140625" style="51" customWidth="1"/>
    <col min="1052" max="1052" width="15.5703125" style="51" customWidth="1"/>
    <col min="1053" max="1053" width="7.7109375" style="51" customWidth="1"/>
    <col min="1054" max="1054" width="1.140625" style="51" customWidth="1"/>
    <col min="1055" max="1055" width="7.7109375" style="51" customWidth="1"/>
    <col min="1056" max="1056" width="72.28515625" style="51" customWidth="1"/>
    <col min="1057" max="1057" width="1.140625" style="51" customWidth="1"/>
    <col min="1058" max="1058" width="42" style="51" customWidth="1"/>
    <col min="1059" max="1059" width="9.140625" style="51" customWidth="1"/>
    <col min="1060" max="1236" width="9.140625" style="51"/>
    <col min="1237" max="1237" width="1.140625" style="51" customWidth="1"/>
    <col min="1238" max="1238" width="29.42578125" style="51" bestFit="1" customWidth="1"/>
    <col min="1239" max="1239" width="82.42578125" style="51" customWidth="1"/>
    <col min="1240" max="1240" width="11" style="51" bestFit="1" customWidth="1"/>
    <col min="1241" max="1241" width="1.140625" style="51" customWidth="1"/>
    <col min="1242" max="1242" width="15.5703125" style="51" customWidth="1"/>
    <col min="1243" max="1243" width="7.7109375" style="51" customWidth="1"/>
    <col min="1244" max="1244" width="1.140625" style="51" customWidth="1"/>
    <col min="1245" max="1245" width="7.7109375" style="51" customWidth="1"/>
    <col min="1246" max="1246" width="72.28515625" style="51" customWidth="1"/>
    <col min="1247" max="1247" width="1.140625" style="51" customWidth="1"/>
    <col min="1248" max="1248" width="15.5703125" style="51" customWidth="1"/>
    <col min="1249" max="1249" width="7.7109375" style="51" customWidth="1"/>
    <col min="1250" max="1250" width="1.140625" style="51" customWidth="1"/>
    <col min="1251" max="1251" width="7.7109375" style="51" customWidth="1"/>
    <col min="1252" max="1252" width="72.28515625" style="51" customWidth="1"/>
    <col min="1253" max="1253" width="1.140625" style="51" customWidth="1"/>
    <col min="1254" max="1254" width="15.5703125" style="51" customWidth="1"/>
    <col min="1255" max="1255" width="7.7109375" style="51" customWidth="1"/>
    <col min="1256" max="1256" width="1.140625" style="51" customWidth="1"/>
    <col min="1257" max="1257" width="7.7109375" style="51" customWidth="1"/>
    <col min="1258" max="1258" width="72.28515625" style="51" customWidth="1"/>
    <col min="1259" max="1259" width="1.140625" style="51" customWidth="1"/>
    <col min="1260" max="1260" width="15.5703125" style="51" customWidth="1"/>
    <col min="1261" max="1261" width="7.7109375" style="51" customWidth="1"/>
    <col min="1262" max="1262" width="1.140625" style="51" customWidth="1"/>
    <col min="1263" max="1263" width="7.7109375" style="51" customWidth="1"/>
    <col min="1264" max="1264" width="72.28515625" style="51" customWidth="1"/>
    <col min="1265" max="1265" width="1.140625" style="51" customWidth="1"/>
    <col min="1266" max="1266" width="15.5703125" style="51" customWidth="1"/>
    <col min="1267" max="1267" width="7.7109375" style="51" customWidth="1"/>
    <col min="1268" max="1268" width="1.140625" style="51" customWidth="1"/>
    <col min="1269" max="1269" width="7.7109375" style="51" customWidth="1"/>
    <col min="1270" max="1270" width="72.28515625" style="51" customWidth="1"/>
    <col min="1271" max="1271" width="1.140625" style="51" customWidth="1"/>
    <col min="1272" max="1272" width="15.5703125" style="51" customWidth="1"/>
    <col min="1273" max="1273" width="7.7109375" style="51" customWidth="1"/>
    <col min="1274" max="1274" width="1.140625" style="51" customWidth="1"/>
    <col min="1275" max="1275" width="7.7109375" style="51" customWidth="1"/>
    <col min="1276" max="1276" width="72.28515625" style="51" customWidth="1"/>
    <col min="1277" max="1277" width="1.140625" style="51" customWidth="1"/>
    <col min="1278" max="1278" width="15.5703125" style="51" customWidth="1"/>
    <col min="1279" max="1279" width="7.7109375" style="51" customWidth="1"/>
    <col min="1280" max="1280" width="1.140625" style="51" customWidth="1"/>
    <col min="1281" max="1281" width="7.7109375" style="51" customWidth="1"/>
    <col min="1282" max="1282" width="72.28515625" style="51" customWidth="1"/>
    <col min="1283" max="1283" width="1.140625" style="51" customWidth="1"/>
    <col min="1284" max="1284" width="15.5703125" style="51" customWidth="1"/>
    <col min="1285" max="1285" width="7.7109375" style="51" customWidth="1"/>
    <col min="1286" max="1286" width="1.140625" style="51" customWidth="1"/>
    <col min="1287" max="1287" width="7.7109375" style="51" customWidth="1"/>
    <col min="1288" max="1288" width="72.28515625" style="51" customWidth="1"/>
    <col min="1289" max="1289" width="1.140625" style="51" customWidth="1"/>
    <col min="1290" max="1290" width="15.5703125" style="51" customWidth="1"/>
    <col min="1291" max="1291" width="7.7109375" style="51" customWidth="1"/>
    <col min="1292" max="1292" width="1.140625" style="51" customWidth="1"/>
    <col min="1293" max="1293" width="7.7109375" style="51" customWidth="1"/>
    <col min="1294" max="1294" width="72.28515625" style="51" customWidth="1"/>
    <col min="1295" max="1295" width="1.140625" style="51" customWidth="1"/>
    <col min="1296" max="1296" width="15.5703125" style="51" customWidth="1"/>
    <col min="1297" max="1297" width="7.7109375" style="51" customWidth="1"/>
    <col min="1298" max="1298" width="1.140625" style="51" customWidth="1"/>
    <col min="1299" max="1299" width="7.7109375" style="51" customWidth="1"/>
    <col min="1300" max="1300" width="72.28515625" style="51" customWidth="1"/>
    <col min="1301" max="1301" width="1.140625" style="51" customWidth="1"/>
    <col min="1302" max="1302" width="15.5703125" style="51" customWidth="1"/>
    <col min="1303" max="1303" width="7.7109375" style="51" customWidth="1"/>
    <col min="1304" max="1304" width="1.140625" style="51" customWidth="1"/>
    <col min="1305" max="1305" width="7.7109375" style="51" customWidth="1"/>
    <col min="1306" max="1306" width="72.28515625" style="51" customWidth="1"/>
    <col min="1307" max="1307" width="1.140625" style="51" customWidth="1"/>
    <col min="1308" max="1308" width="15.5703125" style="51" customWidth="1"/>
    <col min="1309" max="1309" width="7.7109375" style="51" customWidth="1"/>
    <col min="1310" max="1310" width="1.140625" style="51" customWidth="1"/>
    <col min="1311" max="1311" width="7.7109375" style="51" customWidth="1"/>
    <col min="1312" max="1312" width="72.28515625" style="51" customWidth="1"/>
    <col min="1313" max="1313" width="1.140625" style="51" customWidth="1"/>
    <col min="1314" max="1314" width="42" style="51" customWidth="1"/>
    <col min="1315" max="1315" width="9.140625" style="51" customWidth="1"/>
    <col min="1316" max="1492" width="9.140625" style="51"/>
    <col min="1493" max="1493" width="1.140625" style="51" customWidth="1"/>
    <col min="1494" max="1494" width="29.42578125" style="51" bestFit="1" customWidth="1"/>
    <col min="1495" max="1495" width="82.42578125" style="51" customWidth="1"/>
    <col min="1496" max="1496" width="11" style="51" bestFit="1" customWidth="1"/>
    <col min="1497" max="1497" width="1.140625" style="51" customWidth="1"/>
    <col min="1498" max="1498" width="15.5703125" style="51" customWidth="1"/>
    <col min="1499" max="1499" width="7.7109375" style="51" customWidth="1"/>
    <col min="1500" max="1500" width="1.140625" style="51" customWidth="1"/>
    <col min="1501" max="1501" width="7.7109375" style="51" customWidth="1"/>
    <col min="1502" max="1502" width="72.28515625" style="51" customWidth="1"/>
    <col min="1503" max="1503" width="1.140625" style="51" customWidth="1"/>
    <col min="1504" max="1504" width="15.5703125" style="51" customWidth="1"/>
    <col min="1505" max="1505" width="7.7109375" style="51" customWidth="1"/>
    <col min="1506" max="1506" width="1.140625" style="51" customWidth="1"/>
    <col min="1507" max="1507" width="7.7109375" style="51" customWidth="1"/>
    <col min="1508" max="1508" width="72.28515625" style="51" customWidth="1"/>
    <col min="1509" max="1509" width="1.140625" style="51" customWidth="1"/>
    <col min="1510" max="1510" width="15.5703125" style="51" customWidth="1"/>
    <col min="1511" max="1511" width="7.7109375" style="51" customWidth="1"/>
    <col min="1512" max="1512" width="1.140625" style="51" customWidth="1"/>
    <col min="1513" max="1513" width="7.7109375" style="51" customWidth="1"/>
    <col min="1514" max="1514" width="72.28515625" style="51" customWidth="1"/>
    <col min="1515" max="1515" width="1.140625" style="51" customWidth="1"/>
    <col min="1516" max="1516" width="15.5703125" style="51" customWidth="1"/>
    <col min="1517" max="1517" width="7.7109375" style="51" customWidth="1"/>
    <col min="1518" max="1518" width="1.140625" style="51" customWidth="1"/>
    <col min="1519" max="1519" width="7.7109375" style="51" customWidth="1"/>
    <col min="1520" max="1520" width="72.28515625" style="51" customWidth="1"/>
    <col min="1521" max="1521" width="1.140625" style="51" customWidth="1"/>
    <col min="1522" max="1522" width="15.5703125" style="51" customWidth="1"/>
    <col min="1523" max="1523" width="7.7109375" style="51" customWidth="1"/>
    <col min="1524" max="1524" width="1.140625" style="51" customWidth="1"/>
    <col min="1525" max="1525" width="7.7109375" style="51" customWidth="1"/>
    <col min="1526" max="1526" width="72.28515625" style="51" customWidth="1"/>
    <col min="1527" max="1527" width="1.140625" style="51" customWidth="1"/>
    <col min="1528" max="1528" width="15.5703125" style="51" customWidth="1"/>
    <col min="1529" max="1529" width="7.7109375" style="51" customWidth="1"/>
    <col min="1530" max="1530" width="1.140625" style="51" customWidth="1"/>
    <col min="1531" max="1531" width="7.7109375" style="51" customWidth="1"/>
    <col min="1532" max="1532" width="72.28515625" style="51" customWidth="1"/>
    <col min="1533" max="1533" width="1.140625" style="51" customWidth="1"/>
    <col min="1534" max="1534" width="15.5703125" style="51" customWidth="1"/>
    <col min="1535" max="1535" width="7.7109375" style="51" customWidth="1"/>
    <col min="1536" max="1536" width="1.140625" style="51" customWidth="1"/>
    <col min="1537" max="1537" width="7.7109375" style="51" customWidth="1"/>
    <col min="1538" max="1538" width="72.28515625" style="51" customWidth="1"/>
    <col min="1539" max="1539" width="1.140625" style="51" customWidth="1"/>
    <col min="1540" max="1540" width="15.5703125" style="51" customWidth="1"/>
    <col min="1541" max="1541" width="7.7109375" style="51" customWidth="1"/>
    <col min="1542" max="1542" width="1.140625" style="51" customWidth="1"/>
    <col min="1543" max="1543" width="7.7109375" style="51" customWidth="1"/>
    <col min="1544" max="1544" width="72.28515625" style="51" customWidth="1"/>
    <col min="1545" max="1545" width="1.140625" style="51" customWidth="1"/>
    <col min="1546" max="1546" width="15.5703125" style="51" customWidth="1"/>
    <col min="1547" max="1547" width="7.7109375" style="51" customWidth="1"/>
    <col min="1548" max="1548" width="1.140625" style="51" customWidth="1"/>
    <col min="1549" max="1549" width="7.7109375" style="51" customWidth="1"/>
    <col min="1550" max="1550" width="72.28515625" style="51" customWidth="1"/>
    <col min="1551" max="1551" width="1.140625" style="51" customWidth="1"/>
    <col min="1552" max="1552" width="15.5703125" style="51" customWidth="1"/>
    <col min="1553" max="1553" width="7.7109375" style="51" customWidth="1"/>
    <col min="1554" max="1554" width="1.140625" style="51" customWidth="1"/>
    <col min="1555" max="1555" width="7.7109375" style="51" customWidth="1"/>
    <col min="1556" max="1556" width="72.28515625" style="51" customWidth="1"/>
    <col min="1557" max="1557" width="1.140625" style="51" customWidth="1"/>
    <col min="1558" max="1558" width="15.5703125" style="51" customWidth="1"/>
    <col min="1559" max="1559" width="7.7109375" style="51" customWidth="1"/>
    <col min="1560" max="1560" width="1.140625" style="51" customWidth="1"/>
    <col min="1561" max="1561" width="7.7109375" style="51" customWidth="1"/>
    <col min="1562" max="1562" width="72.28515625" style="51" customWidth="1"/>
    <col min="1563" max="1563" width="1.140625" style="51" customWidth="1"/>
    <col min="1564" max="1564" width="15.5703125" style="51" customWidth="1"/>
    <col min="1565" max="1565" width="7.7109375" style="51" customWidth="1"/>
    <col min="1566" max="1566" width="1.140625" style="51" customWidth="1"/>
    <col min="1567" max="1567" width="7.7109375" style="51" customWidth="1"/>
    <col min="1568" max="1568" width="72.28515625" style="51" customWidth="1"/>
    <col min="1569" max="1569" width="1.140625" style="51" customWidth="1"/>
    <col min="1570" max="1570" width="42" style="51" customWidth="1"/>
    <col min="1571" max="1571" width="9.140625" style="51" customWidth="1"/>
    <col min="1572" max="1748" width="9.140625" style="51"/>
    <col min="1749" max="1749" width="1.140625" style="51" customWidth="1"/>
    <col min="1750" max="1750" width="29.42578125" style="51" bestFit="1" customWidth="1"/>
    <col min="1751" max="1751" width="82.42578125" style="51" customWidth="1"/>
    <col min="1752" max="1752" width="11" style="51" bestFit="1" customWidth="1"/>
    <col min="1753" max="1753" width="1.140625" style="51" customWidth="1"/>
    <col min="1754" max="1754" width="15.5703125" style="51" customWidth="1"/>
    <col min="1755" max="1755" width="7.7109375" style="51" customWidth="1"/>
    <col min="1756" max="1756" width="1.140625" style="51" customWidth="1"/>
    <col min="1757" max="1757" width="7.7109375" style="51" customWidth="1"/>
    <col min="1758" max="1758" width="72.28515625" style="51" customWidth="1"/>
    <col min="1759" max="1759" width="1.140625" style="51" customWidth="1"/>
    <col min="1760" max="1760" width="15.5703125" style="51" customWidth="1"/>
    <col min="1761" max="1761" width="7.7109375" style="51" customWidth="1"/>
    <col min="1762" max="1762" width="1.140625" style="51" customWidth="1"/>
    <col min="1763" max="1763" width="7.7109375" style="51" customWidth="1"/>
    <col min="1764" max="1764" width="72.28515625" style="51" customWidth="1"/>
    <col min="1765" max="1765" width="1.140625" style="51" customWidth="1"/>
    <col min="1766" max="1766" width="15.5703125" style="51" customWidth="1"/>
    <col min="1767" max="1767" width="7.7109375" style="51" customWidth="1"/>
    <col min="1768" max="1768" width="1.140625" style="51" customWidth="1"/>
    <col min="1769" max="1769" width="7.7109375" style="51" customWidth="1"/>
    <col min="1770" max="1770" width="72.28515625" style="51" customWidth="1"/>
    <col min="1771" max="1771" width="1.140625" style="51" customWidth="1"/>
    <col min="1772" max="1772" width="15.5703125" style="51" customWidth="1"/>
    <col min="1773" max="1773" width="7.7109375" style="51" customWidth="1"/>
    <col min="1774" max="1774" width="1.140625" style="51" customWidth="1"/>
    <col min="1775" max="1775" width="7.7109375" style="51" customWidth="1"/>
    <col min="1776" max="1776" width="72.28515625" style="51" customWidth="1"/>
    <col min="1777" max="1777" width="1.140625" style="51" customWidth="1"/>
    <col min="1778" max="1778" width="15.5703125" style="51" customWidth="1"/>
    <col min="1779" max="1779" width="7.7109375" style="51" customWidth="1"/>
    <col min="1780" max="1780" width="1.140625" style="51" customWidth="1"/>
    <col min="1781" max="1781" width="7.7109375" style="51" customWidth="1"/>
    <col min="1782" max="1782" width="72.28515625" style="51" customWidth="1"/>
    <col min="1783" max="1783" width="1.140625" style="51" customWidth="1"/>
    <col min="1784" max="1784" width="15.5703125" style="51" customWidth="1"/>
    <col min="1785" max="1785" width="7.7109375" style="51" customWidth="1"/>
    <col min="1786" max="1786" width="1.140625" style="51" customWidth="1"/>
    <col min="1787" max="1787" width="7.7109375" style="51" customWidth="1"/>
    <col min="1788" max="1788" width="72.28515625" style="51" customWidth="1"/>
    <col min="1789" max="1789" width="1.140625" style="51" customWidth="1"/>
    <col min="1790" max="1790" width="15.5703125" style="51" customWidth="1"/>
    <col min="1791" max="1791" width="7.7109375" style="51" customWidth="1"/>
    <col min="1792" max="1792" width="1.140625" style="51" customWidth="1"/>
    <col min="1793" max="1793" width="7.7109375" style="51" customWidth="1"/>
    <col min="1794" max="1794" width="72.28515625" style="51" customWidth="1"/>
    <col min="1795" max="1795" width="1.140625" style="51" customWidth="1"/>
    <col min="1796" max="1796" width="15.5703125" style="51" customWidth="1"/>
    <col min="1797" max="1797" width="7.7109375" style="51" customWidth="1"/>
    <col min="1798" max="1798" width="1.140625" style="51" customWidth="1"/>
    <col min="1799" max="1799" width="7.7109375" style="51" customWidth="1"/>
    <col min="1800" max="1800" width="72.28515625" style="51" customWidth="1"/>
    <col min="1801" max="1801" width="1.140625" style="51" customWidth="1"/>
    <col min="1802" max="1802" width="15.5703125" style="51" customWidth="1"/>
    <col min="1803" max="1803" width="7.7109375" style="51" customWidth="1"/>
    <col min="1804" max="1804" width="1.140625" style="51" customWidth="1"/>
    <col min="1805" max="1805" width="7.7109375" style="51" customWidth="1"/>
    <col min="1806" max="1806" width="72.28515625" style="51" customWidth="1"/>
    <col min="1807" max="1807" width="1.140625" style="51" customWidth="1"/>
    <col min="1808" max="1808" width="15.5703125" style="51" customWidth="1"/>
    <col min="1809" max="1809" width="7.7109375" style="51" customWidth="1"/>
    <col min="1810" max="1810" width="1.140625" style="51" customWidth="1"/>
    <col min="1811" max="1811" width="7.7109375" style="51" customWidth="1"/>
    <col min="1812" max="1812" width="72.28515625" style="51" customWidth="1"/>
    <col min="1813" max="1813" width="1.140625" style="51" customWidth="1"/>
    <col min="1814" max="1814" width="15.5703125" style="51" customWidth="1"/>
    <col min="1815" max="1815" width="7.7109375" style="51" customWidth="1"/>
    <col min="1816" max="1816" width="1.140625" style="51" customWidth="1"/>
    <col min="1817" max="1817" width="7.7109375" style="51" customWidth="1"/>
    <col min="1818" max="1818" width="72.28515625" style="51" customWidth="1"/>
    <col min="1819" max="1819" width="1.140625" style="51" customWidth="1"/>
    <col min="1820" max="1820" width="15.5703125" style="51" customWidth="1"/>
    <col min="1821" max="1821" width="7.7109375" style="51" customWidth="1"/>
    <col min="1822" max="1822" width="1.140625" style="51" customWidth="1"/>
    <col min="1823" max="1823" width="7.7109375" style="51" customWidth="1"/>
    <col min="1824" max="1824" width="72.28515625" style="51" customWidth="1"/>
    <col min="1825" max="1825" width="1.140625" style="51" customWidth="1"/>
    <col min="1826" max="1826" width="42" style="51" customWidth="1"/>
    <col min="1827" max="1827" width="9.140625" style="51" customWidth="1"/>
    <col min="1828" max="2004" width="9.140625" style="51"/>
    <col min="2005" max="2005" width="1.140625" style="51" customWidth="1"/>
    <col min="2006" max="2006" width="29.42578125" style="51" bestFit="1" customWidth="1"/>
    <col min="2007" max="2007" width="82.42578125" style="51" customWidth="1"/>
    <col min="2008" max="2008" width="11" style="51" bestFit="1" customWidth="1"/>
    <col min="2009" max="2009" width="1.140625" style="51" customWidth="1"/>
    <col min="2010" max="2010" width="15.5703125" style="51" customWidth="1"/>
    <col min="2011" max="2011" width="7.7109375" style="51" customWidth="1"/>
    <col min="2012" max="2012" width="1.140625" style="51" customWidth="1"/>
    <col min="2013" max="2013" width="7.7109375" style="51" customWidth="1"/>
    <col min="2014" max="2014" width="72.28515625" style="51" customWidth="1"/>
    <col min="2015" max="2015" width="1.140625" style="51" customWidth="1"/>
    <col min="2016" max="2016" width="15.5703125" style="51" customWidth="1"/>
    <col min="2017" max="2017" width="7.7109375" style="51" customWidth="1"/>
    <col min="2018" max="2018" width="1.140625" style="51" customWidth="1"/>
    <col min="2019" max="2019" width="7.7109375" style="51" customWidth="1"/>
    <col min="2020" max="2020" width="72.28515625" style="51" customWidth="1"/>
    <col min="2021" max="2021" width="1.140625" style="51" customWidth="1"/>
    <col min="2022" max="2022" width="15.5703125" style="51" customWidth="1"/>
    <col min="2023" max="2023" width="7.7109375" style="51" customWidth="1"/>
    <col min="2024" max="2024" width="1.140625" style="51" customWidth="1"/>
    <col min="2025" max="2025" width="7.7109375" style="51" customWidth="1"/>
    <col min="2026" max="2026" width="72.28515625" style="51" customWidth="1"/>
    <col min="2027" max="2027" width="1.140625" style="51" customWidth="1"/>
    <col min="2028" max="2028" width="15.5703125" style="51" customWidth="1"/>
    <col min="2029" max="2029" width="7.7109375" style="51" customWidth="1"/>
    <col min="2030" max="2030" width="1.140625" style="51" customWidth="1"/>
    <col min="2031" max="2031" width="7.7109375" style="51" customWidth="1"/>
    <col min="2032" max="2032" width="72.28515625" style="51" customWidth="1"/>
    <col min="2033" max="2033" width="1.140625" style="51" customWidth="1"/>
    <col min="2034" max="2034" width="15.5703125" style="51" customWidth="1"/>
    <col min="2035" max="2035" width="7.7109375" style="51" customWidth="1"/>
    <col min="2036" max="2036" width="1.140625" style="51" customWidth="1"/>
    <col min="2037" max="2037" width="7.7109375" style="51" customWidth="1"/>
    <col min="2038" max="2038" width="72.28515625" style="51" customWidth="1"/>
    <col min="2039" max="2039" width="1.140625" style="51" customWidth="1"/>
    <col min="2040" max="2040" width="15.5703125" style="51" customWidth="1"/>
    <col min="2041" max="2041" width="7.7109375" style="51" customWidth="1"/>
    <col min="2042" max="2042" width="1.140625" style="51" customWidth="1"/>
    <col min="2043" max="2043" width="7.7109375" style="51" customWidth="1"/>
    <col min="2044" max="2044" width="72.28515625" style="51" customWidth="1"/>
    <col min="2045" max="2045" width="1.140625" style="51" customWidth="1"/>
    <col min="2046" max="2046" width="15.5703125" style="51" customWidth="1"/>
    <col min="2047" max="2047" width="7.7109375" style="51" customWidth="1"/>
    <col min="2048" max="2048" width="1.140625" style="51" customWidth="1"/>
    <col min="2049" max="2049" width="7.7109375" style="51" customWidth="1"/>
    <col min="2050" max="2050" width="72.28515625" style="51" customWidth="1"/>
    <col min="2051" max="2051" width="1.140625" style="51" customWidth="1"/>
    <col min="2052" max="2052" width="15.5703125" style="51" customWidth="1"/>
    <col min="2053" max="2053" width="7.7109375" style="51" customWidth="1"/>
    <col min="2054" max="2054" width="1.140625" style="51" customWidth="1"/>
    <col min="2055" max="2055" width="7.7109375" style="51" customWidth="1"/>
    <col min="2056" max="2056" width="72.28515625" style="51" customWidth="1"/>
    <col min="2057" max="2057" width="1.140625" style="51" customWidth="1"/>
    <col min="2058" max="2058" width="15.5703125" style="51" customWidth="1"/>
    <col min="2059" max="2059" width="7.7109375" style="51" customWidth="1"/>
    <col min="2060" max="2060" width="1.140625" style="51" customWidth="1"/>
    <col min="2061" max="2061" width="7.7109375" style="51" customWidth="1"/>
    <col min="2062" max="2062" width="72.28515625" style="51" customWidth="1"/>
    <col min="2063" max="2063" width="1.140625" style="51" customWidth="1"/>
    <col min="2064" max="2064" width="15.5703125" style="51" customWidth="1"/>
    <col min="2065" max="2065" width="7.7109375" style="51" customWidth="1"/>
    <col min="2066" max="2066" width="1.140625" style="51" customWidth="1"/>
    <col min="2067" max="2067" width="7.7109375" style="51" customWidth="1"/>
    <col min="2068" max="2068" width="72.28515625" style="51" customWidth="1"/>
    <col min="2069" max="2069" width="1.140625" style="51" customWidth="1"/>
    <col min="2070" max="2070" width="15.5703125" style="51" customWidth="1"/>
    <col min="2071" max="2071" width="7.7109375" style="51" customWidth="1"/>
    <col min="2072" max="2072" width="1.140625" style="51" customWidth="1"/>
    <col min="2073" max="2073" width="7.7109375" style="51" customWidth="1"/>
    <col min="2074" max="2074" width="72.28515625" style="51" customWidth="1"/>
    <col min="2075" max="2075" width="1.140625" style="51" customWidth="1"/>
    <col min="2076" max="2076" width="15.5703125" style="51" customWidth="1"/>
    <col min="2077" max="2077" width="7.7109375" style="51" customWidth="1"/>
    <col min="2078" max="2078" width="1.140625" style="51" customWidth="1"/>
    <col min="2079" max="2079" width="7.7109375" style="51" customWidth="1"/>
    <col min="2080" max="2080" width="72.28515625" style="51" customWidth="1"/>
    <col min="2081" max="2081" width="1.140625" style="51" customWidth="1"/>
    <col min="2082" max="2082" width="42" style="51" customWidth="1"/>
    <col min="2083" max="2083" width="9.140625" style="51" customWidth="1"/>
    <col min="2084" max="2260" width="9.140625" style="51"/>
    <col min="2261" max="2261" width="1.140625" style="51" customWidth="1"/>
    <col min="2262" max="2262" width="29.42578125" style="51" bestFit="1" customWidth="1"/>
    <col min="2263" max="2263" width="82.42578125" style="51" customWidth="1"/>
    <col min="2264" max="2264" width="11" style="51" bestFit="1" customWidth="1"/>
    <col min="2265" max="2265" width="1.140625" style="51" customWidth="1"/>
    <col min="2266" max="2266" width="15.5703125" style="51" customWidth="1"/>
    <col min="2267" max="2267" width="7.7109375" style="51" customWidth="1"/>
    <col min="2268" max="2268" width="1.140625" style="51" customWidth="1"/>
    <col min="2269" max="2269" width="7.7109375" style="51" customWidth="1"/>
    <col min="2270" max="2270" width="72.28515625" style="51" customWidth="1"/>
    <col min="2271" max="2271" width="1.140625" style="51" customWidth="1"/>
    <col min="2272" max="2272" width="15.5703125" style="51" customWidth="1"/>
    <col min="2273" max="2273" width="7.7109375" style="51" customWidth="1"/>
    <col min="2274" max="2274" width="1.140625" style="51" customWidth="1"/>
    <col min="2275" max="2275" width="7.7109375" style="51" customWidth="1"/>
    <col min="2276" max="2276" width="72.28515625" style="51" customWidth="1"/>
    <col min="2277" max="2277" width="1.140625" style="51" customWidth="1"/>
    <col min="2278" max="2278" width="15.5703125" style="51" customWidth="1"/>
    <col min="2279" max="2279" width="7.7109375" style="51" customWidth="1"/>
    <col min="2280" max="2280" width="1.140625" style="51" customWidth="1"/>
    <col min="2281" max="2281" width="7.7109375" style="51" customWidth="1"/>
    <col min="2282" max="2282" width="72.28515625" style="51" customWidth="1"/>
    <col min="2283" max="2283" width="1.140625" style="51" customWidth="1"/>
    <col min="2284" max="2284" width="15.5703125" style="51" customWidth="1"/>
    <col min="2285" max="2285" width="7.7109375" style="51" customWidth="1"/>
    <col min="2286" max="2286" width="1.140625" style="51" customWidth="1"/>
    <col min="2287" max="2287" width="7.7109375" style="51" customWidth="1"/>
    <col min="2288" max="2288" width="72.28515625" style="51" customWidth="1"/>
    <col min="2289" max="2289" width="1.140625" style="51" customWidth="1"/>
    <col min="2290" max="2290" width="15.5703125" style="51" customWidth="1"/>
    <col min="2291" max="2291" width="7.7109375" style="51" customWidth="1"/>
    <col min="2292" max="2292" width="1.140625" style="51" customWidth="1"/>
    <col min="2293" max="2293" width="7.7109375" style="51" customWidth="1"/>
    <col min="2294" max="2294" width="72.28515625" style="51" customWidth="1"/>
    <col min="2295" max="2295" width="1.140625" style="51" customWidth="1"/>
    <col min="2296" max="2296" width="15.5703125" style="51" customWidth="1"/>
    <col min="2297" max="2297" width="7.7109375" style="51" customWidth="1"/>
    <col min="2298" max="2298" width="1.140625" style="51" customWidth="1"/>
    <col min="2299" max="2299" width="7.7109375" style="51" customWidth="1"/>
    <col min="2300" max="2300" width="72.28515625" style="51" customWidth="1"/>
    <col min="2301" max="2301" width="1.140625" style="51" customWidth="1"/>
    <col min="2302" max="2302" width="15.5703125" style="51" customWidth="1"/>
    <col min="2303" max="2303" width="7.7109375" style="51" customWidth="1"/>
    <col min="2304" max="2304" width="1.140625" style="51" customWidth="1"/>
    <col min="2305" max="2305" width="7.7109375" style="51" customWidth="1"/>
    <col min="2306" max="2306" width="72.28515625" style="51" customWidth="1"/>
    <col min="2307" max="2307" width="1.140625" style="51" customWidth="1"/>
    <col min="2308" max="2308" width="15.5703125" style="51" customWidth="1"/>
    <col min="2309" max="2309" width="7.7109375" style="51" customWidth="1"/>
    <col min="2310" max="2310" width="1.140625" style="51" customWidth="1"/>
    <col min="2311" max="2311" width="7.7109375" style="51" customWidth="1"/>
    <col min="2312" max="2312" width="72.28515625" style="51" customWidth="1"/>
    <col min="2313" max="2313" width="1.140625" style="51" customWidth="1"/>
    <col min="2314" max="2314" width="15.5703125" style="51" customWidth="1"/>
    <col min="2315" max="2315" width="7.7109375" style="51" customWidth="1"/>
    <col min="2316" max="2316" width="1.140625" style="51" customWidth="1"/>
    <col min="2317" max="2317" width="7.7109375" style="51" customWidth="1"/>
    <col min="2318" max="2318" width="72.28515625" style="51" customWidth="1"/>
    <col min="2319" max="2319" width="1.140625" style="51" customWidth="1"/>
    <col min="2320" max="2320" width="15.5703125" style="51" customWidth="1"/>
    <col min="2321" max="2321" width="7.7109375" style="51" customWidth="1"/>
    <col min="2322" max="2322" width="1.140625" style="51" customWidth="1"/>
    <col min="2323" max="2323" width="7.7109375" style="51" customWidth="1"/>
    <col min="2324" max="2324" width="72.28515625" style="51" customWidth="1"/>
    <col min="2325" max="2325" width="1.140625" style="51" customWidth="1"/>
    <col min="2326" max="2326" width="15.5703125" style="51" customWidth="1"/>
    <col min="2327" max="2327" width="7.7109375" style="51" customWidth="1"/>
    <col min="2328" max="2328" width="1.140625" style="51" customWidth="1"/>
    <col min="2329" max="2329" width="7.7109375" style="51" customWidth="1"/>
    <col min="2330" max="2330" width="72.28515625" style="51" customWidth="1"/>
    <col min="2331" max="2331" width="1.140625" style="51" customWidth="1"/>
    <col min="2332" max="2332" width="15.5703125" style="51" customWidth="1"/>
    <col min="2333" max="2333" width="7.7109375" style="51" customWidth="1"/>
    <col min="2334" max="2334" width="1.140625" style="51" customWidth="1"/>
    <col min="2335" max="2335" width="7.7109375" style="51" customWidth="1"/>
    <col min="2336" max="2336" width="72.28515625" style="51" customWidth="1"/>
    <col min="2337" max="2337" width="1.140625" style="51" customWidth="1"/>
    <col min="2338" max="2338" width="42" style="51" customWidth="1"/>
    <col min="2339" max="2339" width="9.140625" style="51" customWidth="1"/>
    <col min="2340" max="2516" width="9.140625" style="51"/>
    <col min="2517" max="2517" width="1.140625" style="51" customWidth="1"/>
    <col min="2518" max="2518" width="29.42578125" style="51" bestFit="1" customWidth="1"/>
    <col min="2519" max="2519" width="82.42578125" style="51" customWidth="1"/>
    <col min="2520" max="2520" width="11" style="51" bestFit="1" customWidth="1"/>
    <col min="2521" max="2521" width="1.140625" style="51" customWidth="1"/>
    <col min="2522" max="2522" width="15.5703125" style="51" customWidth="1"/>
    <col min="2523" max="2523" width="7.7109375" style="51" customWidth="1"/>
    <col min="2524" max="2524" width="1.140625" style="51" customWidth="1"/>
    <col min="2525" max="2525" width="7.7109375" style="51" customWidth="1"/>
    <col min="2526" max="2526" width="72.28515625" style="51" customWidth="1"/>
    <col min="2527" max="2527" width="1.140625" style="51" customWidth="1"/>
    <col min="2528" max="2528" width="15.5703125" style="51" customWidth="1"/>
    <col min="2529" max="2529" width="7.7109375" style="51" customWidth="1"/>
    <col min="2530" max="2530" width="1.140625" style="51" customWidth="1"/>
    <col min="2531" max="2531" width="7.7109375" style="51" customWidth="1"/>
    <col min="2532" max="2532" width="72.28515625" style="51" customWidth="1"/>
    <col min="2533" max="2533" width="1.140625" style="51" customWidth="1"/>
    <col min="2534" max="2534" width="15.5703125" style="51" customWidth="1"/>
    <col min="2535" max="2535" width="7.7109375" style="51" customWidth="1"/>
    <col min="2536" max="2536" width="1.140625" style="51" customWidth="1"/>
    <col min="2537" max="2537" width="7.7109375" style="51" customWidth="1"/>
    <col min="2538" max="2538" width="72.28515625" style="51" customWidth="1"/>
    <col min="2539" max="2539" width="1.140625" style="51" customWidth="1"/>
    <col min="2540" max="2540" width="15.5703125" style="51" customWidth="1"/>
    <col min="2541" max="2541" width="7.7109375" style="51" customWidth="1"/>
    <col min="2542" max="2542" width="1.140625" style="51" customWidth="1"/>
    <col min="2543" max="2543" width="7.7109375" style="51" customWidth="1"/>
    <col min="2544" max="2544" width="72.28515625" style="51" customWidth="1"/>
    <col min="2545" max="2545" width="1.140625" style="51" customWidth="1"/>
    <col min="2546" max="2546" width="15.5703125" style="51" customWidth="1"/>
    <col min="2547" max="2547" width="7.7109375" style="51" customWidth="1"/>
    <col min="2548" max="2548" width="1.140625" style="51" customWidth="1"/>
    <col min="2549" max="2549" width="7.7109375" style="51" customWidth="1"/>
    <col min="2550" max="2550" width="72.28515625" style="51" customWidth="1"/>
    <col min="2551" max="2551" width="1.140625" style="51" customWidth="1"/>
    <col min="2552" max="2552" width="15.5703125" style="51" customWidth="1"/>
    <col min="2553" max="2553" width="7.7109375" style="51" customWidth="1"/>
    <col min="2554" max="2554" width="1.140625" style="51" customWidth="1"/>
    <col min="2555" max="2555" width="7.7109375" style="51" customWidth="1"/>
    <col min="2556" max="2556" width="72.28515625" style="51" customWidth="1"/>
    <col min="2557" max="2557" width="1.140625" style="51" customWidth="1"/>
    <col min="2558" max="2558" width="15.5703125" style="51" customWidth="1"/>
    <col min="2559" max="2559" width="7.7109375" style="51" customWidth="1"/>
    <col min="2560" max="2560" width="1.140625" style="51" customWidth="1"/>
    <col min="2561" max="2561" width="7.7109375" style="51" customWidth="1"/>
    <col min="2562" max="2562" width="72.28515625" style="51" customWidth="1"/>
    <col min="2563" max="2563" width="1.140625" style="51" customWidth="1"/>
    <col min="2564" max="2564" width="15.5703125" style="51" customWidth="1"/>
    <col min="2565" max="2565" width="7.7109375" style="51" customWidth="1"/>
    <col min="2566" max="2566" width="1.140625" style="51" customWidth="1"/>
    <col min="2567" max="2567" width="7.7109375" style="51" customWidth="1"/>
    <col min="2568" max="2568" width="72.28515625" style="51" customWidth="1"/>
    <col min="2569" max="2569" width="1.140625" style="51" customWidth="1"/>
    <col min="2570" max="2570" width="15.5703125" style="51" customWidth="1"/>
    <col min="2571" max="2571" width="7.7109375" style="51" customWidth="1"/>
    <col min="2572" max="2572" width="1.140625" style="51" customWidth="1"/>
    <col min="2573" max="2573" width="7.7109375" style="51" customWidth="1"/>
    <col min="2574" max="2574" width="72.28515625" style="51" customWidth="1"/>
    <col min="2575" max="2575" width="1.140625" style="51" customWidth="1"/>
    <col min="2576" max="2576" width="15.5703125" style="51" customWidth="1"/>
    <col min="2577" max="2577" width="7.7109375" style="51" customWidth="1"/>
    <col min="2578" max="2578" width="1.140625" style="51" customWidth="1"/>
    <col min="2579" max="2579" width="7.7109375" style="51" customWidth="1"/>
    <col min="2580" max="2580" width="72.28515625" style="51" customWidth="1"/>
    <col min="2581" max="2581" width="1.140625" style="51" customWidth="1"/>
    <col min="2582" max="2582" width="15.5703125" style="51" customWidth="1"/>
    <col min="2583" max="2583" width="7.7109375" style="51" customWidth="1"/>
    <col min="2584" max="2584" width="1.140625" style="51" customWidth="1"/>
    <col min="2585" max="2585" width="7.7109375" style="51" customWidth="1"/>
    <col min="2586" max="2586" width="72.28515625" style="51" customWidth="1"/>
    <col min="2587" max="2587" width="1.140625" style="51" customWidth="1"/>
    <col min="2588" max="2588" width="15.5703125" style="51" customWidth="1"/>
    <col min="2589" max="2589" width="7.7109375" style="51" customWidth="1"/>
    <col min="2590" max="2590" width="1.140625" style="51" customWidth="1"/>
    <col min="2591" max="2591" width="7.7109375" style="51" customWidth="1"/>
    <col min="2592" max="2592" width="72.28515625" style="51" customWidth="1"/>
    <col min="2593" max="2593" width="1.140625" style="51" customWidth="1"/>
    <col min="2594" max="2594" width="42" style="51" customWidth="1"/>
    <col min="2595" max="2595" width="9.140625" style="51" customWidth="1"/>
    <col min="2596" max="2772" width="9.140625" style="51"/>
    <col min="2773" max="2773" width="1.140625" style="51" customWidth="1"/>
    <col min="2774" max="2774" width="29.42578125" style="51" bestFit="1" customWidth="1"/>
    <col min="2775" max="2775" width="82.42578125" style="51" customWidth="1"/>
    <col min="2776" max="2776" width="11" style="51" bestFit="1" customWidth="1"/>
    <col min="2777" max="2777" width="1.140625" style="51" customWidth="1"/>
    <col min="2778" max="2778" width="15.5703125" style="51" customWidth="1"/>
    <col min="2779" max="2779" width="7.7109375" style="51" customWidth="1"/>
    <col min="2780" max="2780" width="1.140625" style="51" customWidth="1"/>
    <col min="2781" max="2781" width="7.7109375" style="51" customWidth="1"/>
    <col min="2782" max="2782" width="72.28515625" style="51" customWidth="1"/>
    <col min="2783" max="2783" width="1.140625" style="51" customWidth="1"/>
    <col min="2784" max="2784" width="15.5703125" style="51" customWidth="1"/>
    <col min="2785" max="2785" width="7.7109375" style="51" customWidth="1"/>
    <col min="2786" max="2786" width="1.140625" style="51" customWidth="1"/>
    <col min="2787" max="2787" width="7.7109375" style="51" customWidth="1"/>
    <col min="2788" max="2788" width="72.28515625" style="51" customWidth="1"/>
    <col min="2789" max="2789" width="1.140625" style="51" customWidth="1"/>
    <col min="2790" max="2790" width="15.5703125" style="51" customWidth="1"/>
    <col min="2791" max="2791" width="7.7109375" style="51" customWidth="1"/>
    <col min="2792" max="2792" width="1.140625" style="51" customWidth="1"/>
    <col min="2793" max="2793" width="7.7109375" style="51" customWidth="1"/>
    <col min="2794" max="2794" width="72.28515625" style="51" customWidth="1"/>
    <col min="2795" max="2795" width="1.140625" style="51" customWidth="1"/>
    <col min="2796" max="2796" width="15.5703125" style="51" customWidth="1"/>
    <col min="2797" max="2797" width="7.7109375" style="51" customWidth="1"/>
    <col min="2798" max="2798" width="1.140625" style="51" customWidth="1"/>
    <col min="2799" max="2799" width="7.7109375" style="51" customWidth="1"/>
    <col min="2800" max="2800" width="72.28515625" style="51" customWidth="1"/>
    <col min="2801" max="2801" width="1.140625" style="51" customWidth="1"/>
    <col min="2802" max="2802" width="15.5703125" style="51" customWidth="1"/>
    <col min="2803" max="2803" width="7.7109375" style="51" customWidth="1"/>
    <col min="2804" max="2804" width="1.140625" style="51" customWidth="1"/>
    <col min="2805" max="2805" width="7.7109375" style="51" customWidth="1"/>
    <col min="2806" max="2806" width="72.28515625" style="51" customWidth="1"/>
    <col min="2807" max="2807" width="1.140625" style="51" customWidth="1"/>
    <col min="2808" max="2808" width="15.5703125" style="51" customWidth="1"/>
    <col min="2809" max="2809" width="7.7109375" style="51" customWidth="1"/>
    <col min="2810" max="2810" width="1.140625" style="51" customWidth="1"/>
    <col min="2811" max="2811" width="7.7109375" style="51" customWidth="1"/>
    <col min="2812" max="2812" width="72.28515625" style="51" customWidth="1"/>
    <col min="2813" max="2813" width="1.140625" style="51" customWidth="1"/>
    <col min="2814" max="2814" width="15.5703125" style="51" customWidth="1"/>
    <col min="2815" max="2815" width="7.7109375" style="51" customWidth="1"/>
    <col min="2816" max="2816" width="1.140625" style="51" customWidth="1"/>
    <col min="2817" max="2817" width="7.7109375" style="51" customWidth="1"/>
    <col min="2818" max="2818" width="72.28515625" style="51" customWidth="1"/>
    <col min="2819" max="2819" width="1.140625" style="51" customWidth="1"/>
    <col min="2820" max="2820" width="15.5703125" style="51" customWidth="1"/>
    <col min="2821" max="2821" width="7.7109375" style="51" customWidth="1"/>
    <col min="2822" max="2822" width="1.140625" style="51" customWidth="1"/>
    <col min="2823" max="2823" width="7.7109375" style="51" customWidth="1"/>
    <col min="2824" max="2824" width="72.28515625" style="51" customWidth="1"/>
    <col min="2825" max="2825" width="1.140625" style="51" customWidth="1"/>
    <col min="2826" max="2826" width="15.5703125" style="51" customWidth="1"/>
    <col min="2827" max="2827" width="7.7109375" style="51" customWidth="1"/>
    <col min="2828" max="2828" width="1.140625" style="51" customWidth="1"/>
    <col min="2829" max="2829" width="7.7109375" style="51" customWidth="1"/>
    <col min="2830" max="2830" width="72.28515625" style="51" customWidth="1"/>
    <col min="2831" max="2831" width="1.140625" style="51" customWidth="1"/>
    <col min="2832" max="2832" width="15.5703125" style="51" customWidth="1"/>
    <col min="2833" max="2833" width="7.7109375" style="51" customWidth="1"/>
    <col min="2834" max="2834" width="1.140625" style="51" customWidth="1"/>
    <col min="2835" max="2835" width="7.7109375" style="51" customWidth="1"/>
    <col min="2836" max="2836" width="72.28515625" style="51" customWidth="1"/>
    <col min="2837" max="2837" width="1.140625" style="51" customWidth="1"/>
    <col min="2838" max="2838" width="15.5703125" style="51" customWidth="1"/>
    <col min="2839" max="2839" width="7.7109375" style="51" customWidth="1"/>
    <col min="2840" max="2840" width="1.140625" style="51" customWidth="1"/>
    <col min="2841" max="2841" width="7.7109375" style="51" customWidth="1"/>
    <col min="2842" max="2842" width="72.28515625" style="51" customWidth="1"/>
    <col min="2843" max="2843" width="1.140625" style="51" customWidth="1"/>
    <col min="2844" max="2844" width="15.5703125" style="51" customWidth="1"/>
    <col min="2845" max="2845" width="7.7109375" style="51" customWidth="1"/>
    <col min="2846" max="2846" width="1.140625" style="51" customWidth="1"/>
    <col min="2847" max="2847" width="7.7109375" style="51" customWidth="1"/>
    <col min="2848" max="2848" width="72.28515625" style="51" customWidth="1"/>
    <col min="2849" max="2849" width="1.140625" style="51" customWidth="1"/>
    <col min="2850" max="2850" width="42" style="51" customWidth="1"/>
    <col min="2851" max="2851" width="9.140625" style="51" customWidth="1"/>
    <col min="2852" max="3028" width="9.140625" style="51"/>
    <col min="3029" max="3029" width="1.140625" style="51" customWidth="1"/>
    <col min="3030" max="3030" width="29.42578125" style="51" bestFit="1" customWidth="1"/>
    <col min="3031" max="3031" width="82.42578125" style="51" customWidth="1"/>
    <col min="3032" max="3032" width="11" style="51" bestFit="1" customWidth="1"/>
    <col min="3033" max="3033" width="1.140625" style="51" customWidth="1"/>
    <col min="3034" max="3034" width="15.5703125" style="51" customWidth="1"/>
    <col min="3035" max="3035" width="7.7109375" style="51" customWidth="1"/>
    <col min="3036" max="3036" width="1.140625" style="51" customWidth="1"/>
    <col min="3037" max="3037" width="7.7109375" style="51" customWidth="1"/>
    <col min="3038" max="3038" width="72.28515625" style="51" customWidth="1"/>
    <col min="3039" max="3039" width="1.140625" style="51" customWidth="1"/>
    <col min="3040" max="3040" width="15.5703125" style="51" customWidth="1"/>
    <col min="3041" max="3041" width="7.7109375" style="51" customWidth="1"/>
    <col min="3042" max="3042" width="1.140625" style="51" customWidth="1"/>
    <col min="3043" max="3043" width="7.7109375" style="51" customWidth="1"/>
    <col min="3044" max="3044" width="72.28515625" style="51" customWidth="1"/>
    <col min="3045" max="3045" width="1.140625" style="51" customWidth="1"/>
    <col min="3046" max="3046" width="15.5703125" style="51" customWidth="1"/>
    <col min="3047" max="3047" width="7.7109375" style="51" customWidth="1"/>
    <col min="3048" max="3048" width="1.140625" style="51" customWidth="1"/>
    <col min="3049" max="3049" width="7.7109375" style="51" customWidth="1"/>
    <col min="3050" max="3050" width="72.28515625" style="51" customWidth="1"/>
    <col min="3051" max="3051" width="1.140625" style="51" customWidth="1"/>
    <col min="3052" max="3052" width="15.5703125" style="51" customWidth="1"/>
    <col min="3053" max="3053" width="7.7109375" style="51" customWidth="1"/>
    <col min="3054" max="3054" width="1.140625" style="51" customWidth="1"/>
    <col min="3055" max="3055" width="7.7109375" style="51" customWidth="1"/>
    <col min="3056" max="3056" width="72.28515625" style="51" customWidth="1"/>
    <col min="3057" max="3057" width="1.140625" style="51" customWidth="1"/>
    <col min="3058" max="3058" width="15.5703125" style="51" customWidth="1"/>
    <col min="3059" max="3059" width="7.7109375" style="51" customWidth="1"/>
    <col min="3060" max="3060" width="1.140625" style="51" customWidth="1"/>
    <col min="3061" max="3061" width="7.7109375" style="51" customWidth="1"/>
    <col min="3062" max="3062" width="72.28515625" style="51" customWidth="1"/>
    <col min="3063" max="3063" width="1.140625" style="51" customWidth="1"/>
    <col min="3064" max="3064" width="15.5703125" style="51" customWidth="1"/>
    <col min="3065" max="3065" width="7.7109375" style="51" customWidth="1"/>
    <col min="3066" max="3066" width="1.140625" style="51" customWidth="1"/>
    <col min="3067" max="3067" width="7.7109375" style="51" customWidth="1"/>
    <col min="3068" max="3068" width="72.28515625" style="51" customWidth="1"/>
    <col min="3069" max="3069" width="1.140625" style="51" customWidth="1"/>
    <col min="3070" max="3070" width="15.5703125" style="51" customWidth="1"/>
    <col min="3071" max="3071" width="7.7109375" style="51" customWidth="1"/>
    <col min="3072" max="3072" width="1.140625" style="51" customWidth="1"/>
    <col min="3073" max="3073" width="7.7109375" style="51" customWidth="1"/>
    <col min="3074" max="3074" width="72.28515625" style="51" customWidth="1"/>
    <col min="3075" max="3075" width="1.140625" style="51" customWidth="1"/>
    <col min="3076" max="3076" width="15.5703125" style="51" customWidth="1"/>
    <col min="3077" max="3077" width="7.7109375" style="51" customWidth="1"/>
    <col min="3078" max="3078" width="1.140625" style="51" customWidth="1"/>
    <col min="3079" max="3079" width="7.7109375" style="51" customWidth="1"/>
    <col min="3080" max="3080" width="72.28515625" style="51" customWidth="1"/>
    <col min="3081" max="3081" width="1.140625" style="51" customWidth="1"/>
    <col min="3082" max="3082" width="15.5703125" style="51" customWidth="1"/>
    <col min="3083" max="3083" width="7.7109375" style="51" customWidth="1"/>
    <col min="3084" max="3084" width="1.140625" style="51" customWidth="1"/>
    <col min="3085" max="3085" width="7.7109375" style="51" customWidth="1"/>
    <col min="3086" max="3086" width="72.28515625" style="51" customWidth="1"/>
    <col min="3087" max="3087" width="1.140625" style="51" customWidth="1"/>
    <col min="3088" max="3088" width="15.5703125" style="51" customWidth="1"/>
    <col min="3089" max="3089" width="7.7109375" style="51" customWidth="1"/>
    <col min="3090" max="3090" width="1.140625" style="51" customWidth="1"/>
    <col min="3091" max="3091" width="7.7109375" style="51" customWidth="1"/>
    <col min="3092" max="3092" width="72.28515625" style="51" customWidth="1"/>
    <col min="3093" max="3093" width="1.140625" style="51" customWidth="1"/>
    <col min="3094" max="3094" width="15.5703125" style="51" customWidth="1"/>
    <col min="3095" max="3095" width="7.7109375" style="51" customWidth="1"/>
    <col min="3096" max="3096" width="1.140625" style="51" customWidth="1"/>
    <col min="3097" max="3097" width="7.7109375" style="51" customWidth="1"/>
    <col min="3098" max="3098" width="72.28515625" style="51" customWidth="1"/>
    <col min="3099" max="3099" width="1.140625" style="51" customWidth="1"/>
    <col min="3100" max="3100" width="15.5703125" style="51" customWidth="1"/>
    <col min="3101" max="3101" width="7.7109375" style="51" customWidth="1"/>
    <col min="3102" max="3102" width="1.140625" style="51" customWidth="1"/>
    <col min="3103" max="3103" width="7.7109375" style="51" customWidth="1"/>
    <col min="3104" max="3104" width="72.28515625" style="51" customWidth="1"/>
    <col min="3105" max="3105" width="1.140625" style="51" customWidth="1"/>
    <col min="3106" max="3106" width="42" style="51" customWidth="1"/>
    <col min="3107" max="3107" width="9.140625" style="51" customWidth="1"/>
    <col min="3108" max="3284" width="9.140625" style="51"/>
    <col min="3285" max="3285" width="1.140625" style="51" customWidth="1"/>
    <col min="3286" max="3286" width="29.42578125" style="51" bestFit="1" customWidth="1"/>
    <col min="3287" max="3287" width="82.42578125" style="51" customWidth="1"/>
    <col min="3288" max="3288" width="11" style="51" bestFit="1" customWidth="1"/>
    <col min="3289" max="3289" width="1.140625" style="51" customWidth="1"/>
    <col min="3290" max="3290" width="15.5703125" style="51" customWidth="1"/>
    <col min="3291" max="3291" width="7.7109375" style="51" customWidth="1"/>
    <col min="3292" max="3292" width="1.140625" style="51" customWidth="1"/>
    <col min="3293" max="3293" width="7.7109375" style="51" customWidth="1"/>
    <col min="3294" max="3294" width="72.28515625" style="51" customWidth="1"/>
    <col min="3295" max="3295" width="1.140625" style="51" customWidth="1"/>
    <col min="3296" max="3296" width="15.5703125" style="51" customWidth="1"/>
    <col min="3297" max="3297" width="7.7109375" style="51" customWidth="1"/>
    <col min="3298" max="3298" width="1.140625" style="51" customWidth="1"/>
    <col min="3299" max="3299" width="7.7109375" style="51" customWidth="1"/>
    <col min="3300" max="3300" width="72.28515625" style="51" customWidth="1"/>
    <col min="3301" max="3301" width="1.140625" style="51" customWidth="1"/>
    <col min="3302" max="3302" width="15.5703125" style="51" customWidth="1"/>
    <col min="3303" max="3303" width="7.7109375" style="51" customWidth="1"/>
    <col min="3304" max="3304" width="1.140625" style="51" customWidth="1"/>
    <col min="3305" max="3305" width="7.7109375" style="51" customWidth="1"/>
    <col min="3306" max="3306" width="72.28515625" style="51" customWidth="1"/>
    <col min="3307" max="3307" width="1.140625" style="51" customWidth="1"/>
    <col min="3308" max="3308" width="15.5703125" style="51" customWidth="1"/>
    <col min="3309" max="3309" width="7.7109375" style="51" customWidth="1"/>
    <col min="3310" max="3310" width="1.140625" style="51" customWidth="1"/>
    <col min="3311" max="3311" width="7.7109375" style="51" customWidth="1"/>
    <col min="3312" max="3312" width="72.28515625" style="51" customWidth="1"/>
    <col min="3313" max="3313" width="1.140625" style="51" customWidth="1"/>
    <col min="3314" max="3314" width="15.5703125" style="51" customWidth="1"/>
    <col min="3315" max="3315" width="7.7109375" style="51" customWidth="1"/>
    <col min="3316" max="3316" width="1.140625" style="51" customWidth="1"/>
    <col min="3317" max="3317" width="7.7109375" style="51" customWidth="1"/>
    <col min="3318" max="3318" width="72.28515625" style="51" customWidth="1"/>
    <col min="3319" max="3319" width="1.140625" style="51" customWidth="1"/>
    <col min="3320" max="3320" width="15.5703125" style="51" customWidth="1"/>
    <col min="3321" max="3321" width="7.7109375" style="51" customWidth="1"/>
    <col min="3322" max="3322" width="1.140625" style="51" customWidth="1"/>
    <col min="3323" max="3323" width="7.7109375" style="51" customWidth="1"/>
    <col min="3324" max="3324" width="72.28515625" style="51" customWidth="1"/>
    <col min="3325" max="3325" width="1.140625" style="51" customWidth="1"/>
    <col min="3326" max="3326" width="15.5703125" style="51" customWidth="1"/>
    <col min="3327" max="3327" width="7.7109375" style="51" customWidth="1"/>
    <col min="3328" max="3328" width="1.140625" style="51" customWidth="1"/>
    <col min="3329" max="3329" width="7.7109375" style="51" customWidth="1"/>
    <col min="3330" max="3330" width="72.28515625" style="51" customWidth="1"/>
    <col min="3331" max="3331" width="1.140625" style="51" customWidth="1"/>
    <col min="3332" max="3332" width="15.5703125" style="51" customWidth="1"/>
    <col min="3333" max="3333" width="7.7109375" style="51" customWidth="1"/>
    <col min="3334" max="3334" width="1.140625" style="51" customWidth="1"/>
    <col min="3335" max="3335" width="7.7109375" style="51" customWidth="1"/>
    <col min="3336" max="3336" width="72.28515625" style="51" customWidth="1"/>
    <col min="3337" max="3337" width="1.140625" style="51" customWidth="1"/>
    <col min="3338" max="3338" width="15.5703125" style="51" customWidth="1"/>
    <col min="3339" max="3339" width="7.7109375" style="51" customWidth="1"/>
    <col min="3340" max="3340" width="1.140625" style="51" customWidth="1"/>
    <col min="3341" max="3341" width="7.7109375" style="51" customWidth="1"/>
    <col min="3342" max="3342" width="72.28515625" style="51" customWidth="1"/>
    <col min="3343" max="3343" width="1.140625" style="51" customWidth="1"/>
    <col min="3344" max="3344" width="15.5703125" style="51" customWidth="1"/>
    <col min="3345" max="3345" width="7.7109375" style="51" customWidth="1"/>
    <col min="3346" max="3346" width="1.140625" style="51" customWidth="1"/>
    <col min="3347" max="3347" width="7.7109375" style="51" customWidth="1"/>
    <col min="3348" max="3348" width="72.28515625" style="51" customWidth="1"/>
    <col min="3349" max="3349" width="1.140625" style="51" customWidth="1"/>
    <col min="3350" max="3350" width="15.5703125" style="51" customWidth="1"/>
    <col min="3351" max="3351" width="7.7109375" style="51" customWidth="1"/>
    <col min="3352" max="3352" width="1.140625" style="51" customWidth="1"/>
    <col min="3353" max="3353" width="7.7109375" style="51" customWidth="1"/>
    <col min="3354" max="3354" width="72.28515625" style="51" customWidth="1"/>
    <col min="3355" max="3355" width="1.140625" style="51" customWidth="1"/>
    <col min="3356" max="3356" width="15.5703125" style="51" customWidth="1"/>
    <col min="3357" max="3357" width="7.7109375" style="51" customWidth="1"/>
    <col min="3358" max="3358" width="1.140625" style="51" customWidth="1"/>
    <col min="3359" max="3359" width="7.7109375" style="51" customWidth="1"/>
    <col min="3360" max="3360" width="72.28515625" style="51" customWidth="1"/>
    <col min="3361" max="3361" width="1.140625" style="51" customWidth="1"/>
    <col min="3362" max="3362" width="42" style="51" customWidth="1"/>
    <col min="3363" max="3363" width="9.140625" style="51" customWidth="1"/>
    <col min="3364" max="3540" width="9.140625" style="51"/>
    <col min="3541" max="3541" width="1.140625" style="51" customWidth="1"/>
    <col min="3542" max="3542" width="29.42578125" style="51" bestFit="1" customWidth="1"/>
    <col min="3543" max="3543" width="82.42578125" style="51" customWidth="1"/>
    <col min="3544" max="3544" width="11" style="51" bestFit="1" customWidth="1"/>
    <col min="3545" max="3545" width="1.140625" style="51" customWidth="1"/>
    <col min="3546" max="3546" width="15.5703125" style="51" customWidth="1"/>
    <col min="3547" max="3547" width="7.7109375" style="51" customWidth="1"/>
    <col min="3548" max="3548" width="1.140625" style="51" customWidth="1"/>
    <col min="3549" max="3549" width="7.7109375" style="51" customWidth="1"/>
    <col min="3550" max="3550" width="72.28515625" style="51" customWidth="1"/>
    <col min="3551" max="3551" width="1.140625" style="51" customWidth="1"/>
    <col min="3552" max="3552" width="15.5703125" style="51" customWidth="1"/>
    <col min="3553" max="3553" width="7.7109375" style="51" customWidth="1"/>
    <col min="3554" max="3554" width="1.140625" style="51" customWidth="1"/>
    <col min="3555" max="3555" width="7.7109375" style="51" customWidth="1"/>
    <col min="3556" max="3556" width="72.28515625" style="51" customWidth="1"/>
    <col min="3557" max="3557" width="1.140625" style="51" customWidth="1"/>
    <col min="3558" max="3558" width="15.5703125" style="51" customWidth="1"/>
    <col min="3559" max="3559" width="7.7109375" style="51" customWidth="1"/>
    <col min="3560" max="3560" width="1.140625" style="51" customWidth="1"/>
    <col min="3561" max="3561" width="7.7109375" style="51" customWidth="1"/>
    <col min="3562" max="3562" width="72.28515625" style="51" customWidth="1"/>
    <col min="3563" max="3563" width="1.140625" style="51" customWidth="1"/>
    <col min="3564" max="3564" width="15.5703125" style="51" customWidth="1"/>
    <col min="3565" max="3565" width="7.7109375" style="51" customWidth="1"/>
    <col min="3566" max="3566" width="1.140625" style="51" customWidth="1"/>
    <col min="3567" max="3567" width="7.7109375" style="51" customWidth="1"/>
    <col min="3568" max="3568" width="72.28515625" style="51" customWidth="1"/>
    <col min="3569" max="3569" width="1.140625" style="51" customWidth="1"/>
    <col min="3570" max="3570" width="15.5703125" style="51" customWidth="1"/>
    <col min="3571" max="3571" width="7.7109375" style="51" customWidth="1"/>
    <col min="3572" max="3572" width="1.140625" style="51" customWidth="1"/>
    <col min="3573" max="3573" width="7.7109375" style="51" customWidth="1"/>
    <col min="3574" max="3574" width="72.28515625" style="51" customWidth="1"/>
    <col min="3575" max="3575" width="1.140625" style="51" customWidth="1"/>
    <col min="3576" max="3576" width="15.5703125" style="51" customWidth="1"/>
    <col min="3577" max="3577" width="7.7109375" style="51" customWidth="1"/>
    <col min="3578" max="3578" width="1.140625" style="51" customWidth="1"/>
    <col min="3579" max="3579" width="7.7109375" style="51" customWidth="1"/>
    <col min="3580" max="3580" width="72.28515625" style="51" customWidth="1"/>
    <col min="3581" max="3581" width="1.140625" style="51" customWidth="1"/>
    <col min="3582" max="3582" width="15.5703125" style="51" customWidth="1"/>
    <col min="3583" max="3583" width="7.7109375" style="51" customWidth="1"/>
    <col min="3584" max="3584" width="1.140625" style="51" customWidth="1"/>
    <col min="3585" max="3585" width="7.7109375" style="51" customWidth="1"/>
    <col min="3586" max="3586" width="72.28515625" style="51" customWidth="1"/>
    <col min="3587" max="3587" width="1.140625" style="51" customWidth="1"/>
    <col min="3588" max="3588" width="15.5703125" style="51" customWidth="1"/>
    <col min="3589" max="3589" width="7.7109375" style="51" customWidth="1"/>
    <col min="3590" max="3590" width="1.140625" style="51" customWidth="1"/>
    <col min="3591" max="3591" width="7.7109375" style="51" customWidth="1"/>
    <col min="3592" max="3592" width="72.28515625" style="51" customWidth="1"/>
    <col min="3593" max="3593" width="1.140625" style="51" customWidth="1"/>
    <col min="3594" max="3594" width="15.5703125" style="51" customWidth="1"/>
    <col min="3595" max="3595" width="7.7109375" style="51" customWidth="1"/>
    <col min="3596" max="3596" width="1.140625" style="51" customWidth="1"/>
    <col min="3597" max="3597" width="7.7109375" style="51" customWidth="1"/>
    <col min="3598" max="3598" width="72.28515625" style="51" customWidth="1"/>
    <col min="3599" max="3599" width="1.140625" style="51" customWidth="1"/>
    <col min="3600" max="3600" width="15.5703125" style="51" customWidth="1"/>
    <col min="3601" max="3601" width="7.7109375" style="51" customWidth="1"/>
    <col min="3602" max="3602" width="1.140625" style="51" customWidth="1"/>
    <col min="3603" max="3603" width="7.7109375" style="51" customWidth="1"/>
    <col min="3604" max="3604" width="72.28515625" style="51" customWidth="1"/>
    <col min="3605" max="3605" width="1.140625" style="51" customWidth="1"/>
    <col min="3606" max="3606" width="15.5703125" style="51" customWidth="1"/>
    <col min="3607" max="3607" width="7.7109375" style="51" customWidth="1"/>
    <col min="3608" max="3608" width="1.140625" style="51" customWidth="1"/>
    <col min="3609" max="3609" width="7.7109375" style="51" customWidth="1"/>
    <col min="3610" max="3610" width="72.28515625" style="51" customWidth="1"/>
    <col min="3611" max="3611" width="1.140625" style="51" customWidth="1"/>
    <col min="3612" max="3612" width="15.5703125" style="51" customWidth="1"/>
    <col min="3613" max="3613" width="7.7109375" style="51" customWidth="1"/>
    <col min="3614" max="3614" width="1.140625" style="51" customWidth="1"/>
    <col min="3615" max="3615" width="7.7109375" style="51" customWidth="1"/>
    <col min="3616" max="3616" width="72.28515625" style="51" customWidth="1"/>
    <col min="3617" max="3617" width="1.140625" style="51" customWidth="1"/>
    <col min="3618" max="3618" width="42" style="51" customWidth="1"/>
    <col min="3619" max="3619" width="9.140625" style="51" customWidth="1"/>
    <col min="3620" max="3796" width="9.140625" style="51"/>
    <col min="3797" max="3797" width="1.140625" style="51" customWidth="1"/>
    <col min="3798" max="3798" width="29.42578125" style="51" bestFit="1" customWidth="1"/>
    <col min="3799" max="3799" width="82.42578125" style="51" customWidth="1"/>
    <col min="3800" max="3800" width="11" style="51" bestFit="1" customWidth="1"/>
    <col min="3801" max="3801" width="1.140625" style="51" customWidth="1"/>
    <col min="3802" max="3802" width="15.5703125" style="51" customWidth="1"/>
    <col min="3803" max="3803" width="7.7109375" style="51" customWidth="1"/>
    <col min="3804" max="3804" width="1.140625" style="51" customWidth="1"/>
    <col min="3805" max="3805" width="7.7109375" style="51" customWidth="1"/>
    <col min="3806" max="3806" width="72.28515625" style="51" customWidth="1"/>
    <col min="3807" max="3807" width="1.140625" style="51" customWidth="1"/>
    <col min="3808" max="3808" width="15.5703125" style="51" customWidth="1"/>
    <col min="3809" max="3809" width="7.7109375" style="51" customWidth="1"/>
    <col min="3810" max="3810" width="1.140625" style="51" customWidth="1"/>
    <col min="3811" max="3811" width="7.7109375" style="51" customWidth="1"/>
    <col min="3812" max="3812" width="72.28515625" style="51" customWidth="1"/>
    <col min="3813" max="3813" width="1.140625" style="51" customWidth="1"/>
    <col min="3814" max="3814" width="15.5703125" style="51" customWidth="1"/>
    <col min="3815" max="3815" width="7.7109375" style="51" customWidth="1"/>
    <col min="3816" max="3816" width="1.140625" style="51" customWidth="1"/>
    <col min="3817" max="3817" width="7.7109375" style="51" customWidth="1"/>
    <col min="3818" max="3818" width="72.28515625" style="51" customWidth="1"/>
    <col min="3819" max="3819" width="1.140625" style="51" customWidth="1"/>
    <col min="3820" max="3820" width="15.5703125" style="51" customWidth="1"/>
    <col min="3821" max="3821" width="7.7109375" style="51" customWidth="1"/>
    <col min="3822" max="3822" width="1.140625" style="51" customWidth="1"/>
    <col min="3823" max="3823" width="7.7109375" style="51" customWidth="1"/>
    <col min="3824" max="3824" width="72.28515625" style="51" customWidth="1"/>
    <col min="3825" max="3825" width="1.140625" style="51" customWidth="1"/>
    <col min="3826" max="3826" width="15.5703125" style="51" customWidth="1"/>
    <col min="3827" max="3827" width="7.7109375" style="51" customWidth="1"/>
    <col min="3828" max="3828" width="1.140625" style="51" customWidth="1"/>
    <col min="3829" max="3829" width="7.7109375" style="51" customWidth="1"/>
    <col min="3830" max="3830" width="72.28515625" style="51" customWidth="1"/>
    <col min="3831" max="3831" width="1.140625" style="51" customWidth="1"/>
    <col min="3832" max="3832" width="15.5703125" style="51" customWidth="1"/>
    <col min="3833" max="3833" width="7.7109375" style="51" customWidth="1"/>
    <col min="3834" max="3834" width="1.140625" style="51" customWidth="1"/>
    <col min="3835" max="3835" width="7.7109375" style="51" customWidth="1"/>
    <col min="3836" max="3836" width="72.28515625" style="51" customWidth="1"/>
    <col min="3837" max="3837" width="1.140625" style="51" customWidth="1"/>
    <col min="3838" max="3838" width="15.5703125" style="51" customWidth="1"/>
    <col min="3839" max="3839" width="7.7109375" style="51" customWidth="1"/>
    <col min="3840" max="3840" width="1.140625" style="51" customWidth="1"/>
    <col min="3841" max="3841" width="7.7109375" style="51" customWidth="1"/>
    <col min="3842" max="3842" width="72.28515625" style="51" customWidth="1"/>
    <col min="3843" max="3843" width="1.140625" style="51" customWidth="1"/>
    <col min="3844" max="3844" width="15.5703125" style="51" customWidth="1"/>
    <col min="3845" max="3845" width="7.7109375" style="51" customWidth="1"/>
    <col min="3846" max="3846" width="1.140625" style="51" customWidth="1"/>
    <col min="3847" max="3847" width="7.7109375" style="51" customWidth="1"/>
    <col min="3848" max="3848" width="72.28515625" style="51" customWidth="1"/>
    <col min="3849" max="3849" width="1.140625" style="51" customWidth="1"/>
    <col min="3850" max="3850" width="15.5703125" style="51" customWidth="1"/>
    <col min="3851" max="3851" width="7.7109375" style="51" customWidth="1"/>
    <col min="3852" max="3852" width="1.140625" style="51" customWidth="1"/>
    <col min="3853" max="3853" width="7.7109375" style="51" customWidth="1"/>
    <col min="3854" max="3854" width="72.28515625" style="51" customWidth="1"/>
    <col min="3855" max="3855" width="1.140625" style="51" customWidth="1"/>
    <col min="3856" max="3856" width="15.5703125" style="51" customWidth="1"/>
    <col min="3857" max="3857" width="7.7109375" style="51" customWidth="1"/>
    <col min="3858" max="3858" width="1.140625" style="51" customWidth="1"/>
    <col min="3859" max="3859" width="7.7109375" style="51" customWidth="1"/>
    <col min="3860" max="3860" width="72.28515625" style="51" customWidth="1"/>
    <col min="3861" max="3861" width="1.140625" style="51" customWidth="1"/>
    <col min="3862" max="3862" width="15.5703125" style="51" customWidth="1"/>
    <col min="3863" max="3863" width="7.7109375" style="51" customWidth="1"/>
    <col min="3864" max="3864" width="1.140625" style="51" customWidth="1"/>
    <col min="3865" max="3865" width="7.7109375" style="51" customWidth="1"/>
    <col min="3866" max="3866" width="72.28515625" style="51" customWidth="1"/>
    <col min="3867" max="3867" width="1.140625" style="51" customWidth="1"/>
    <col min="3868" max="3868" width="15.5703125" style="51" customWidth="1"/>
    <col min="3869" max="3869" width="7.7109375" style="51" customWidth="1"/>
    <col min="3870" max="3870" width="1.140625" style="51" customWidth="1"/>
    <col min="3871" max="3871" width="7.7109375" style="51" customWidth="1"/>
    <col min="3872" max="3872" width="72.28515625" style="51" customWidth="1"/>
    <col min="3873" max="3873" width="1.140625" style="51" customWidth="1"/>
    <col min="3874" max="3874" width="42" style="51" customWidth="1"/>
    <col min="3875" max="3875" width="9.140625" style="51" customWidth="1"/>
    <col min="3876" max="4052" width="9.140625" style="51"/>
    <col min="4053" max="4053" width="1.140625" style="51" customWidth="1"/>
    <col min="4054" max="4054" width="29.42578125" style="51" bestFit="1" customWidth="1"/>
    <col min="4055" max="4055" width="82.42578125" style="51" customWidth="1"/>
    <col min="4056" max="4056" width="11" style="51" bestFit="1" customWidth="1"/>
    <col min="4057" max="4057" width="1.140625" style="51" customWidth="1"/>
    <col min="4058" max="4058" width="15.5703125" style="51" customWidth="1"/>
    <col min="4059" max="4059" width="7.7109375" style="51" customWidth="1"/>
    <col min="4060" max="4060" width="1.140625" style="51" customWidth="1"/>
    <col min="4061" max="4061" width="7.7109375" style="51" customWidth="1"/>
    <col min="4062" max="4062" width="72.28515625" style="51" customWidth="1"/>
    <col min="4063" max="4063" width="1.140625" style="51" customWidth="1"/>
    <col min="4064" max="4064" width="15.5703125" style="51" customWidth="1"/>
    <col min="4065" max="4065" width="7.7109375" style="51" customWidth="1"/>
    <col min="4066" max="4066" width="1.140625" style="51" customWidth="1"/>
    <col min="4067" max="4067" width="7.7109375" style="51" customWidth="1"/>
    <col min="4068" max="4068" width="72.28515625" style="51" customWidth="1"/>
    <col min="4069" max="4069" width="1.140625" style="51" customWidth="1"/>
    <col min="4070" max="4070" width="15.5703125" style="51" customWidth="1"/>
    <col min="4071" max="4071" width="7.7109375" style="51" customWidth="1"/>
    <col min="4072" max="4072" width="1.140625" style="51" customWidth="1"/>
    <col min="4073" max="4073" width="7.7109375" style="51" customWidth="1"/>
    <col min="4074" max="4074" width="72.28515625" style="51" customWidth="1"/>
    <col min="4075" max="4075" width="1.140625" style="51" customWidth="1"/>
    <col min="4076" max="4076" width="15.5703125" style="51" customWidth="1"/>
    <col min="4077" max="4077" width="7.7109375" style="51" customWidth="1"/>
    <col min="4078" max="4078" width="1.140625" style="51" customWidth="1"/>
    <col min="4079" max="4079" width="7.7109375" style="51" customWidth="1"/>
    <col min="4080" max="4080" width="72.28515625" style="51" customWidth="1"/>
    <col min="4081" max="4081" width="1.140625" style="51" customWidth="1"/>
    <col min="4082" max="4082" width="15.5703125" style="51" customWidth="1"/>
    <col min="4083" max="4083" width="7.7109375" style="51" customWidth="1"/>
    <col min="4084" max="4084" width="1.140625" style="51" customWidth="1"/>
    <col min="4085" max="4085" width="7.7109375" style="51" customWidth="1"/>
    <col min="4086" max="4086" width="72.28515625" style="51" customWidth="1"/>
    <col min="4087" max="4087" width="1.140625" style="51" customWidth="1"/>
    <col min="4088" max="4088" width="15.5703125" style="51" customWidth="1"/>
    <col min="4089" max="4089" width="7.7109375" style="51" customWidth="1"/>
    <col min="4090" max="4090" width="1.140625" style="51" customWidth="1"/>
    <col min="4091" max="4091" width="7.7109375" style="51" customWidth="1"/>
    <col min="4092" max="4092" width="72.28515625" style="51" customWidth="1"/>
    <col min="4093" max="4093" width="1.140625" style="51" customWidth="1"/>
    <col min="4094" max="4094" width="15.5703125" style="51" customWidth="1"/>
    <col min="4095" max="4095" width="7.7109375" style="51" customWidth="1"/>
    <col min="4096" max="4096" width="1.140625" style="51" customWidth="1"/>
    <col min="4097" max="4097" width="7.7109375" style="51" customWidth="1"/>
    <col min="4098" max="4098" width="72.28515625" style="51" customWidth="1"/>
    <col min="4099" max="4099" width="1.140625" style="51" customWidth="1"/>
    <col min="4100" max="4100" width="15.5703125" style="51" customWidth="1"/>
    <col min="4101" max="4101" width="7.7109375" style="51" customWidth="1"/>
    <col min="4102" max="4102" width="1.140625" style="51" customWidth="1"/>
    <col min="4103" max="4103" width="7.7109375" style="51" customWidth="1"/>
    <col min="4104" max="4104" width="72.28515625" style="51" customWidth="1"/>
    <col min="4105" max="4105" width="1.140625" style="51" customWidth="1"/>
    <col min="4106" max="4106" width="15.5703125" style="51" customWidth="1"/>
    <col min="4107" max="4107" width="7.7109375" style="51" customWidth="1"/>
    <col min="4108" max="4108" width="1.140625" style="51" customWidth="1"/>
    <col min="4109" max="4109" width="7.7109375" style="51" customWidth="1"/>
    <col min="4110" max="4110" width="72.28515625" style="51" customWidth="1"/>
    <col min="4111" max="4111" width="1.140625" style="51" customWidth="1"/>
    <col min="4112" max="4112" width="15.5703125" style="51" customWidth="1"/>
    <col min="4113" max="4113" width="7.7109375" style="51" customWidth="1"/>
    <col min="4114" max="4114" width="1.140625" style="51" customWidth="1"/>
    <col min="4115" max="4115" width="7.7109375" style="51" customWidth="1"/>
    <col min="4116" max="4116" width="72.28515625" style="51" customWidth="1"/>
    <col min="4117" max="4117" width="1.140625" style="51" customWidth="1"/>
    <col min="4118" max="4118" width="15.5703125" style="51" customWidth="1"/>
    <col min="4119" max="4119" width="7.7109375" style="51" customWidth="1"/>
    <col min="4120" max="4120" width="1.140625" style="51" customWidth="1"/>
    <col min="4121" max="4121" width="7.7109375" style="51" customWidth="1"/>
    <col min="4122" max="4122" width="72.28515625" style="51" customWidth="1"/>
    <col min="4123" max="4123" width="1.140625" style="51" customWidth="1"/>
    <col min="4124" max="4124" width="15.5703125" style="51" customWidth="1"/>
    <col min="4125" max="4125" width="7.7109375" style="51" customWidth="1"/>
    <col min="4126" max="4126" width="1.140625" style="51" customWidth="1"/>
    <col min="4127" max="4127" width="7.7109375" style="51" customWidth="1"/>
    <col min="4128" max="4128" width="72.28515625" style="51" customWidth="1"/>
    <col min="4129" max="4129" width="1.140625" style="51" customWidth="1"/>
    <col min="4130" max="4130" width="42" style="51" customWidth="1"/>
    <col min="4131" max="4131" width="9.140625" style="51" customWidth="1"/>
    <col min="4132" max="4308" width="9.140625" style="51"/>
    <col min="4309" max="4309" width="1.140625" style="51" customWidth="1"/>
    <col min="4310" max="4310" width="29.42578125" style="51" bestFit="1" customWidth="1"/>
    <col min="4311" max="4311" width="82.42578125" style="51" customWidth="1"/>
    <col min="4312" max="4312" width="11" style="51" bestFit="1" customWidth="1"/>
    <col min="4313" max="4313" width="1.140625" style="51" customWidth="1"/>
    <col min="4314" max="4314" width="15.5703125" style="51" customWidth="1"/>
    <col min="4315" max="4315" width="7.7109375" style="51" customWidth="1"/>
    <col min="4316" max="4316" width="1.140625" style="51" customWidth="1"/>
    <col min="4317" max="4317" width="7.7109375" style="51" customWidth="1"/>
    <col min="4318" max="4318" width="72.28515625" style="51" customWidth="1"/>
    <col min="4319" max="4319" width="1.140625" style="51" customWidth="1"/>
    <col min="4320" max="4320" width="15.5703125" style="51" customWidth="1"/>
    <col min="4321" max="4321" width="7.7109375" style="51" customWidth="1"/>
    <col min="4322" max="4322" width="1.140625" style="51" customWidth="1"/>
    <col min="4323" max="4323" width="7.7109375" style="51" customWidth="1"/>
    <col min="4324" max="4324" width="72.28515625" style="51" customWidth="1"/>
    <col min="4325" max="4325" width="1.140625" style="51" customWidth="1"/>
    <col min="4326" max="4326" width="15.5703125" style="51" customWidth="1"/>
    <col min="4327" max="4327" width="7.7109375" style="51" customWidth="1"/>
    <col min="4328" max="4328" width="1.140625" style="51" customWidth="1"/>
    <col min="4329" max="4329" width="7.7109375" style="51" customWidth="1"/>
    <col min="4330" max="4330" width="72.28515625" style="51" customWidth="1"/>
    <col min="4331" max="4331" width="1.140625" style="51" customWidth="1"/>
    <col min="4332" max="4332" width="15.5703125" style="51" customWidth="1"/>
    <col min="4333" max="4333" width="7.7109375" style="51" customWidth="1"/>
    <col min="4334" max="4334" width="1.140625" style="51" customWidth="1"/>
    <col min="4335" max="4335" width="7.7109375" style="51" customWidth="1"/>
    <col min="4336" max="4336" width="72.28515625" style="51" customWidth="1"/>
    <col min="4337" max="4337" width="1.140625" style="51" customWidth="1"/>
    <col min="4338" max="4338" width="15.5703125" style="51" customWidth="1"/>
    <col min="4339" max="4339" width="7.7109375" style="51" customWidth="1"/>
    <col min="4340" max="4340" width="1.140625" style="51" customWidth="1"/>
    <col min="4341" max="4341" width="7.7109375" style="51" customWidth="1"/>
    <col min="4342" max="4342" width="72.28515625" style="51" customWidth="1"/>
    <col min="4343" max="4343" width="1.140625" style="51" customWidth="1"/>
    <col min="4344" max="4344" width="15.5703125" style="51" customWidth="1"/>
    <col min="4345" max="4345" width="7.7109375" style="51" customWidth="1"/>
    <col min="4346" max="4346" width="1.140625" style="51" customWidth="1"/>
    <col min="4347" max="4347" width="7.7109375" style="51" customWidth="1"/>
    <col min="4348" max="4348" width="72.28515625" style="51" customWidth="1"/>
    <col min="4349" max="4349" width="1.140625" style="51" customWidth="1"/>
    <col min="4350" max="4350" width="15.5703125" style="51" customWidth="1"/>
    <col min="4351" max="4351" width="7.7109375" style="51" customWidth="1"/>
    <col min="4352" max="4352" width="1.140625" style="51" customWidth="1"/>
    <col min="4353" max="4353" width="7.7109375" style="51" customWidth="1"/>
    <col min="4354" max="4354" width="72.28515625" style="51" customWidth="1"/>
    <col min="4355" max="4355" width="1.140625" style="51" customWidth="1"/>
    <col min="4356" max="4356" width="15.5703125" style="51" customWidth="1"/>
    <col min="4357" max="4357" width="7.7109375" style="51" customWidth="1"/>
    <col min="4358" max="4358" width="1.140625" style="51" customWidth="1"/>
    <col min="4359" max="4359" width="7.7109375" style="51" customWidth="1"/>
    <col min="4360" max="4360" width="72.28515625" style="51" customWidth="1"/>
    <col min="4361" max="4361" width="1.140625" style="51" customWidth="1"/>
    <col min="4362" max="4362" width="15.5703125" style="51" customWidth="1"/>
    <col min="4363" max="4363" width="7.7109375" style="51" customWidth="1"/>
    <col min="4364" max="4364" width="1.140625" style="51" customWidth="1"/>
    <col min="4365" max="4365" width="7.7109375" style="51" customWidth="1"/>
    <col min="4366" max="4366" width="72.28515625" style="51" customWidth="1"/>
    <col min="4367" max="4367" width="1.140625" style="51" customWidth="1"/>
    <col min="4368" max="4368" width="15.5703125" style="51" customWidth="1"/>
    <col min="4369" max="4369" width="7.7109375" style="51" customWidth="1"/>
    <col min="4370" max="4370" width="1.140625" style="51" customWidth="1"/>
    <col min="4371" max="4371" width="7.7109375" style="51" customWidth="1"/>
    <col min="4372" max="4372" width="72.28515625" style="51" customWidth="1"/>
    <col min="4373" max="4373" width="1.140625" style="51" customWidth="1"/>
    <col min="4374" max="4374" width="15.5703125" style="51" customWidth="1"/>
    <col min="4375" max="4375" width="7.7109375" style="51" customWidth="1"/>
    <col min="4376" max="4376" width="1.140625" style="51" customWidth="1"/>
    <col min="4377" max="4377" width="7.7109375" style="51" customWidth="1"/>
    <col min="4378" max="4378" width="72.28515625" style="51" customWidth="1"/>
    <col min="4379" max="4379" width="1.140625" style="51" customWidth="1"/>
    <col min="4380" max="4380" width="15.5703125" style="51" customWidth="1"/>
    <col min="4381" max="4381" width="7.7109375" style="51" customWidth="1"/>
    <col min="4382" max="4382" width="1.140625" style="51" customWidth="1"/>
    <col min="4383" max="4383" width="7.7109375" style="51" customWidth="1"/>
    <col min="4384" max="4384" width="72.28515625" style="51" customWidth="1"/>
    <col min="4385" max="4385" width="1.140625" style="51" customWidth="1"/>
    <col min="4386" max="4386" width="42" style="51" customWidth="1"/>
    <col min="4387" max="4387" width="9.140625" style="51" customWidth="1"/>
    <col min="4388" max="4564" width="9.140625" style="51"/>
    <col min="4565" max="4565" width="1.140625" style="51" customWidth="1"/>
    <col min="4566" max="4566" width="29.42578125" style="51" bestFit="1" customWidth="1"/>
    <col min="4567" max="4567" width="82.42578125" style="51" customWidth="1"/>
    <col min="4568" max="4568" width="11" style="51" bestFit="1" customWidth="1"/>
    <col min="4569" max="4569" width="1.140625" style="51" customWidth="1"/>
    <col min="4570" max="4570" width="15.5703125" style="51" customWidth="1"/>
    <col min="4571" max="4571" width="7.7109375" style="51" customWidth="1"/>
    <col min="4572" max="4572" width="1.140625" style="51" customWidth="1"/>
    <col min="4573" max="4573" width="7.7109375" style="51" customWidth="1"/>
    <col min="4574" max="4574" width="72.28515625" style="51" customWidth="1"/>
    <col min="4575" max="4575" width="1.140625" style="51" customWidth="1"/>
    <col min="4576" max="4576" width="15.5703125" style="51" customWidth="1"/>
    <col min="4577" max="4577" width="7.7109375" style="51" customWidth="1"/>
    <col min="4578" max="4578" width="1.140625" style="51" customWidth="1"/>
    <col min="4579" max="4579" width="7.7109375" style="51" customWidth="1"/>
    <col min="4580" max="4580" width="72.28515625" style="51" customWidth="1"/>
    <col min="4581" max="4581" width="1.140625" style="51" customWidth="1"/>
    <col min="4582" max="4582" width="15.5703125" style="51" customWidth="1"/>
    <col min="4583" max="4583" width="7.7109375" style="51" customWidth="1"/>
    <col min="4584" max="4584" width="1.140625" style="51" customWidth="1"/>
    <col min="4585" max="4585" width="7.7109375" style="51" customWidth="1"/>
    <col min="4586" max="4586" width="72.28515625" style="51" customWidth="1"/>
    <col min="4587" max="4587" width="1.140625" style="51" customWidth="1"/>
    <col min="4588" max="4588" width="15.5703125" style="51" customWidth="1"/>
    <col min="4589" max="4589" width="7.7109375" style="51" customWidth="1"/>
    <col min="4590" max="4590" width="1.140625" style="51" customWidth="1"/>
    <col min="4591" max="4591" width="7.7109375" style="51" customWidth="1"/>
    <col min="4592" max="4592" width="72.28515625" style="51" customWidth="1"/>
    <col min="4593" max="4593" width="1.140625" style="51" customWidth="1"/>
    <col min="4594" max="4594" width="15.5703125" style="51" customWidth="1"/>
    <col min="4595" max="4595" width="7.7109375" style="51" customWidth="1"/>
    <col min="4596" max="4596" width="1.140625" style="51" customWidth="1"/>
    <col min="4597" max="4597" width="7.7109375" style="51" customWidth="1"/>
    <col min="4598" max="4598" width="72.28515625" style="51" customWidth="1"/>
    <col min="4599" max="4599" width="1.140625" style="51" customWidth="1"/>
    <col min="4600" max="4600" width="15.5703125" style="51" customWidth="1"/>
    <col min="4601" max="4601" width="7.7109375" style="51" customWidth="1"/>
    <col min="4602" max="4602" width="1.140625" style="51" customWidth="1"/>
    <col min="4603" max="4603" width="7.7109375" style="51" customWidth="1"/>
    <col min="4604" max="4604" width="72.28515625" style="51" customWidth="1"/>
    <col min="4605" max="4605" width="1.140625" style="51" customWidth="1"/>
    <col min="4606" max="4606" width="15.5703125" style="51" customWidth="1"/>
    <col min="4607" max="4607" width="7.7109375" style="51" customWidth="1"/>
    <col min="4608" max="4608" width="1.140625" style="51" customWidth="1"/>
    <col min="4609" max="4609" width="7.7109375" style="51" customWidth="1"/>
    <col min="4610" max="4610" width="72.28515625" style="51" customWidth="1"/>
    <col min="4611" max="4611" width="1.140625" style="51" customWidth="1"/>
    <col min="4612" max="4612" width="15.5703125" style="51" customWidth="1"/>
    <col min="4613" max="4613" width="7.7109375" style="51" customWidth="1"/>
    <col min="4614" max="4614" width="1.140625" style="51" customWidth="1"/>
    <col min="4615" max="4615" width="7.7109375" style="51" customWidth="1"/>
    <col min="4616" max="4616" width="72.28515625" style="51" customWidth="1"/>
    <col min="4617" max="4617" width="1.140625" style="51" customWidth="1"/>
    <col min="4618" max="4618" width="15.5703125" style="51" customWidth="1"/>
    <col min="4619" max="4619" width="7.7109375" style="51" customWidth="1"/>
    <col min="4620" max="4620" width="1.140625" style="51" customWidth="1"/>
    <col min="4621" max="4621" width="7.7109375" style="51" customWidth="1"/>
    <col min="4622" max="4622" width="72.28515625" style="51" customWidth="1"/>
    <col min="4623" max="4623" width="1.140625" style="51" customWidth="1"/>
    <col min="4624" max="4624" width="15.5703125" style="51" customWidth="1"/>
    <col min="4625" max="4625" width="7.7109375" style="51" customWidth="1"/>
    <col min="4626" max="4626" width="1.140625" style="51" customWidth="1"/>
    <col min="4627" max="4627" width="7.7109375" style="51" customWidth="1"/>
    <col min="4628" max="4628" width="72.28515625" style="51" customWidth="1"/>
    <col min="4629" max="4629" width="1.140625" style="51" customWidth="1"/>
    <col min="4630" max="4630" width="15.5703125" style="51" customWidth="1"/>
    <col min="4631" max="4631" width="7.7109375" style="51" customWidth="1"/>
    <col min="4632" max="4632" width="1.140625" style="51" customWidth="1"/>
    <col min="4633" max="4633" width="7.7109375" style="51" customWidth="1"/>
    <col min="4634" max="4634" width="72.28515625" style="51" customWidth="1"/>
    <col min="4635" max="4635" width="1.140625" style="51" customWidth="1"/>
    <col min="4636" max="4636" width="15.5703125" style="51" customWidth="1"/>
    <col min="4637" max="4637" width="7.7109375" style="51" customWidth="1"/>
    <col min="4638" max="4638" width="1.140625" style="51" customWidth="1"/>
    <col min="4639" max="4639" width="7.7109375" style="51" customWidth="1"/>
    <col min="4640" max="4640" width="72.28515625" style="51" customWidth="1"/>
    <col min="4641" max="4641" width="1.140625" style="51" customWidth="1"/>
    <col min="4642" max="4642" width="42" style="51" customWidth="1"/>
    <col min="4643" max="4643" width="9.140625" style="51" customWidth="1"/>
    <col min="4644" max="4820" width="9.140625" style="51"/>
    <col min="4821" max="4821" width="1.140625" style="51" customWidth="1"/>
    <col min="4822" max="4822" width="29.42578125" style="51" bestFit="1" customWidth="1"/>
    <col min="4823" max="4823" width="82.42578125" style="51" customWidth="1"/>
    <col min="4824" max="4824" width="11" style="51" bestFit="1" customWidth="1"/>
    <col min="4825" max="4825" width="1.140625" style="51" customWidth="1"/>
    <col min="4826" max="4826" width="15.5703125" style="51" customWidth="1"/>
    <col min="4827" max="4827" width="7.7109375" style="51" customWidth="1"/>
    <col min="4828" max="4828" width="1.140625" style="51" customWidth="1"/>
    <col min="4829" max="4829" width="7.7109375" style="51" customWidth="1"/>
    <col min="4830" max="4830" width="72.28515625" style="51" customWidth="1"/>
    <col min="4831" max="4831" width="1.140625" style="51" customWidth="1"/>
    <col min="4832" max="4832" width="15.5703125" style="51" customWidth="1"/>
    <col min="4833" max="4833" width="7.7109375" style="51" customWidth="1"/>
    <col min="4834" max="4834" width="1.140625" style="51" customWidth="1"/>
    <col min="4835" max="4835" width="7.7109375" style="51" customWidth="1"/>
    <col min="4836" max="4836" width="72.28515625" style="51" customWidth="1"/>
    <col min="4837" max="4837" width="1.140625" style="51" customWidth="1"/>
    <col min="4838" max="4838" width="15.5703125" style="51" customWidth="1"/>
    <col min="4839" max="4839" width="7.7109375" style="51" customWidth="1"/>
    <col min="4840" max="4840" width="1.140625" style="51" customWidth="1"/>
    <col min="4841" max="4841" width="7.7109375" style="51" customWidth="1"/>
    <col min="4842" max="4842" width="72.28515625" style="51" customWidth="1"/>
    <col min="4843" max="4843" width="1.140625" style="51" customWidth="1"/>
    <col min="4844" max="4844" width="15.5703125" style="51" customWidth="1"/>
    <col min="4845" max="4845" width="7.7109375" style="51" customWidth="1"/>
    <col min="4846" max="4846" width="1.140625" style="51" customWidth="1"/>
    <col min="4847" max="4847" width="7.7109375" style="51" customWidth="1"/>
    <col min="4848" max="4848" width="72.28515625" style="51" customWidth="1"/>
    <col min="4849" max="4849" width="1.140625" style="51" customWidth="1"/>
    <col min="4850" max="4850" width="15.5703125" style="51" customWidth="1"/>
    <col min="4851" max="4851" width="7.7109375" style="51" customWidth="1"/>
    <col min="4852" max="4852" width="1.140625" style="51" customWidth="1"/>
    <col min="4853" max="4853" width="7.7109375" style="51" customWidth="1"/>
    <col min="4854" max="4854" width="72.28515625" style="51" customWidth="1"/>
    <col min="4855" max="4855" width="1.140625" style="51" customWidth="1"/>
    <col min="4856" max="4856" width="15.5703125" style="51" customWidth="1"/>
    <col min="4857" max="4857" width="7.7109375" style="51" customWidth="1"/>
    <col min="4858" max="4858" width="1.140625" style="51" customWidth="1"/>
    <col min="4859" max="4859" width="7.7109375" style="51" customWidth="1"/>
    <col min="4860" max="4860" width="72.28515625" style="51" customWidth="1"/>
    <col min="4861" max="4861" width="1.140625" style="51" customWidth="1"/>
    <col min="4862" max="4862" width="15.5703125" style="51" customWidth="1"/>
    <col min="4863" max="4863" width="7.7109375" style="51" customWidth="1"/>
    <col min="4864" max="4864" width="1.140625" style="51" customWidth="1"/>
    <col min="4865" max="4865" width="7.7109375" style="51" customWidth="1"/>
    <col min="4866" max="4866" width="72.28515625" style="51" customWidth="1"/>
    <col min="4867" max="4867" width="1.140625" style="51" customWidth="1"/>
    <col min="4868" max="4868" width="15.5703125" style="51" customWidth="1"/>
    <col min="4869" max="4869" width="7.7109375" style="51" customWidth="1"/>
    <col min="4870" max="4870" width="1.140625" style="51" customWidth="1"/>
    <col min="4871" max="4871" width="7.7109375" style="51" customWidth="1"/>
    <col min="4872" max="4872" width="72.28515625" style="51" customWidth="1"/>
    <col min="4873" max="4873" width="1.140625" style="51" customWidth="1"/>
    <col min="4874" max="4874" width="15.5703125" style="51" customWidth="1"/>
    <col min="4875" max="4875" width="7.7109375" style="51" customWidth="1"/>
    <col min="4876" max="4876" width="1.140625" style="51" customWidth="1"/>
    <col min="4877" max="4877" width="7.7109375" style="51" customWidth="1"/>
    <col min="4878" max="4878" width="72.28515625" style="51" customWidth="1"/>
    <col min="4879" max="4879" width="1.140625" style="51" customWidth="1"/>
    <col min="4880" max="4880" width="15.5703125" style="51" customWidth="1"/>
    <col min="4881" max="4881" width="7.7109375" style="51" customWidth="1"/>
    <col min="4882" max="4882" width="1.140625" style="51" customWidth="1"/>
    <col min="4883" max="4883" width="7.7109375" style="51" customWidth="1"/>
    <col min="4884" max="4884" width="72.28515625" style="51" customWidth="1"/>
    <col min="4885" max="4885" width="1.140625" style="51" customWidth="1"/>
    <col min="4886" max="4886" width="15.5703125" style="51" customWidth="1"/>
    <col min="4887" max="4887" width="7.7109375" style="51" customWidth="1"/>
    <col min="4888" max="4888" width="1.140625" style="51" customWidth="1"/>
    <col min="4889" max="4889" width="7.7109375" style="51" customWidth="1"/>
    <col min="4890" max="4890" width="72.28515625" style="51" customWidth="1"/>
    <col min="4891" max="4891" width="1.140625" style="51" customWidth="1"/>
    <col min="4892" max="4892" width="15.5703125" style="51" customWidth="1"/>
    <col min="4893" max="4893" width="7.7109375" style="51" customWidth="1"/>
    <col min="4894" max="4894" width="1.140625" style="51" customWidth="1"/>
    <col min="4895" max="4895" width="7.7109375" style="51" customWidth="1"/>
    <col min="4896" max="4896" width="72.28515625" style="51" customWidth="1"/>
    <col min="4897" max="4897" width="1.140625" style="51" customWidth="1"/>
    <col min="4898" max="4898" width="42" style="51" customWidth="1"/>
    <col min="4899" max="4899" width="9.140625" style="51" customWidth="1"/>
    <col min="4900" max="5076" width="9.140625" style="51"/>
    <col min="5077" max="5077" width="1.140625" style="51" customWidth="1"/>
    <col min="5078" max="5078" width="29.42578125" style="51" bestFit="1" customWidth="1"/>
    <col min="5079" max="5079" width="82.42578125" style="51" customWidth="1"/>
    <col min="5080" max="5080" width="11" style="51" bestFit="1" customWidth="1"/>
    <col min="5081" max="5081" width="1.140625" style="51" customWidth="1"/>
    <col min="5082" max="5082" width="15.5703125" style="51" customWidth="1"/>
    <col min="5083" max="5083" width="7.7109375" style="51" customWidth="1"/>
    <col min="5084" max="5084" width="1.140625" style="51" customWidth="1"/>
    <col min="5085" max="5085" width="7.7109375" style="51" customWidth="1"/>
    <col min="5086" max="5086" width="72.28515625" style="51" customWidth="1"/>
    <col min="5087" max="5087" width="1.140625" style="51" customWidth="1"/>
    <col min="5088" max="5088" width="15.5703125" style="51" customWidth="1"/>
    <col min="5089" max="5089" width="7.7109375" style="51" customWidth="1"/>
    <col min="5090" max="5090" width="1.140625" style="51" customWidth="1"/>
    <col min="5091" max="5091" width="7.7109375" style="51" customWidth="1"/>
    <col min="5092" max="5092" width="72.28515625" style="51" customWidth="1"/>
    <col min="5093" max="5093" width="1.140625" style="51" customWidth="1"/>
    <col min="5094" max="5094" width="15.5703125" style="51" customWidth="1"/>
    <col min="5095" max="5095" width="7.7109375" style="51" customWidth="1"/>
    <col min="5096" max="5096" width="1.140625" style="51" customWidth="1"/>
    <col min="5097" max="5097" width="7.7109375" style="51" customWidth="1"/>
    <col min="5098" max="5098" width="72.28515625" style="51" customWidth="1"/>
    <col min="5099" max="5099" width="1.140625" style="51" customWidth="1"/>
    <col min="5100" max="5100" width="15.5703125" style="51" customWidth="1"/>
    <col min="5101" max="5101" width="7.7109375" style="51" customWidth="1"/>
    <col min="5102" max="5102" width="1.140625" style="51" customWidth="1"/>
    <col min="5103" max="5103" width="7.7109375" style="51" customWidth="1"/>
    <col min="5104" max="5104" width="72.28515625" style="51" customWidth="1"/>
    <col min="5105" max="5105" width="1.140625" style="51" customWidth="1"/>
    <col min="5106" max="5106" width="15.5703125" style="51" customWidth="1"/>
    <col min="5107" max="5107" width="7.7109375" style="51" customWidth="1"/>
    <col min="5108" max="5108" width="1.140625" style="51" customWidth="1"/>
    <col min="5109" max="5109" width="7.7109375" style="51" customWidth="1"/>
    <col min="5110" max="5110" width="72.28515625" style="51" customWidth="1"/>
    <col min="5111" max="5111" width="1.140625" style="51" customWidth="1"/>
    <col min="5112" max="5112" width="15.5703125" style="51" customWidth="1"/>
    <col min="5113" max="5113" width="7.7109375" style="51" customWidth="1"/>
    <col min="5114" max="5114" width="1.140625" style="51" customWidth="1"/>
    <col min="5115" max="5115" width="7.7109375" style="51" customWidth="1"/>
    <col min="5116" max="5116" width="72.28515625" style="51" customWidth="1"/>
    <col min="5117" max="5117" width="1.140625" style="51" customWidth="1"/>
    <col min="5118" max="5118" width="15.5703125" style="51" customWidth="1"/>
    <col min="5119" max="5119" width="7.7109375" style="51" customWidth="1"/>
    <col min="5120" max="5120" width="1.140625" style="51" customWidth="1"/>
    <col min="5121" max="5121" width="7.7109375" style="51" customWidth="1"/>
    <col min="5122" max="5122" width="72.28515625" style="51" customWidth="1"/>
    <col min="5123" max="5123" width="1.140625" style="51" customWidth="1"/>
    <col min="5124" max="5124" width="15.5703125" style="51" customWidth="1"/>
    <col min="5125" max="5125" width="7.7109375" style="51" customWidth="1"/>
    <col min="5126" max="5126" width="1.140625" style="51" customWidth="1"/>
    <col min="5127" max="5127" width="7.7109375" style="51" customWidth="1"/>
    <col min="5128" max="5128" width="72.28515625" style="51" customWidth="1"/>
    <col min="5129" max="5129" width="1.140625" style="51" customWidth="1"/>
    <col min="5130" max="5130" width="15.5703125" style="51" customWidth="1"/>
    <col min="5131" max="5131" width="7.7109375" style="51" customWidth="1"/>
    <col min="5132" max="5132" width="1.140625" style="51" customWidth="1"/>
    <col min="5133" max="5133" width="7.7109375" style="51" customWidth="1"/>
    <col min="5134" max="5134" width="72.28515625" style="51" customWidth="1"/>
    <col min="5135" max="5135" width="1.140625" style="51" customWidth="1"/>
    <col min="5136" max="5136" width="15.5703125" style="51" customWidth="1"/>
    <col min="5137" max="5137" width="7.7109375" style="51" customWidth="1"/>
    <col min="5138" max="5138" width="1.140625" style="51" customWidth="1"/>
    <col min="5139" max="5139" width="7.7109375" style="51" customWidth="1"/>
    <col min="5140" max="5140" width="72.28515625" style="51" customWidth="1"/>
    <col min="5141" max="5141" width="1.140625" style="51" customWidth="1"/>
    <col min="5142" max="5142" width="15.5703125" style="51" customWidth="1"/>
    <col min="5143" max="5143" width="7.7109375" style="51" customWidth="1"/>
    <col min="5144" max="5144" width="1.140625" style="51" customWidth="1"/>
    <col min="5145" max="5145" width="7.7109375" style="51" customWidth="1"/>
    <col min="5146" max="5146" width="72.28515625" style="51" customWidth="1"/>
    <col min="5147" max="5147" width="1.140625" style="51" customWidth="1"/>
    <col min="5148" max="5148" width="15.5703125" style="51" customWidth="1"/>
    <col min="5149" max="5149" width="7.7109375" style="51" customWidth="1"/>
    <col min="5150" max="5150" width="1.140625" style="51" customWidth="1"/>
    <col min="5151" max="5151" width="7.7109375" style="51" customWidth="1"/>
    <col min="5152" max="5152" width="72.28515625" style="51" customWidth="1"/>
    <col min="5153" max="5153" width="1.140625" style="51" customWidth="1"/>
    <col min="5154" max="5154" width="42" style="51" customWidth="1"/>
    <col min="5155" max="5155" width="9.140625" style="51" customWidth="1"/>
    <col min="5156" max="5332" width="9.140625" style="51"/>
    <col min="5333" max="5333" width="1.140625" style="51" customWidth="1"/>
    <col min="5334" max="5334" width="29.42578125" style="51" bestFit="1" customWidth="1"/>
    <col min="5335" max="5335" width="82.42578125" style="51" customWidth="1"/>
    <col min="5336" max="5336" width="11" style="51" bestFit="1" customWidth="1"/>
    <col min="5337" max="5337" width="1.140625" style="51" customWidth="1"/>
    <col min="5338" max="5338" width="15.5703125" style="51" customWidth="1"/>
    <col min="5339" max="5339" width="7.7109375" style="51" customWidth="1"/>
    <col min="5340" max="5340" width="1.140625" style="51" customWidth="1"/>
    <col min="5341" max="5341" width="7.7109375" style="51" customWidth="1"/>
    <col min="5342" max="5342" width="72.28515625" style="51" customWidth="1"/>
    <col min="5343" max="5343" width="1.140625" style="51" customWidth="1"/>
    <col min="5344" max="5344" width="15.5703125" style="51" customWidth="1"/>
    <col min="5345" max="5345" width="7.7109375" style="51" customWidth="1"/>
    <col min="5346" max="5346" width="1.140625" style="51" customWidth="1"/>
    <col min="5347" max="5347" width="7.7109375" style="51" customWidth="1"/>
    <col min="5348" max="5348" width="72.28515625" style="51" customWidth="1"/>
    <col min="5349" max="5349" width="1.140625" style="51" customWidth="1"/>
    <col min="5350" max="5350" width="15.5703125" style="51" customWidth="1"/>
    <col min="5351" max="5351" width="7.7109375" style="51" customWidth="1"/>
    <col min="5352" max="5352" width="1.140625" style="51" customWidth="1"/>
    <col min="5353" max="5353" width="7.7109375" style="51" customWidth="1"/>
    <col min="5354" max="5354" width="72.28515625" style="51" customWidth="1"/>
    <col min="5355" max="5355" width="1.140625" style="51" customWidth="1"/>
    <col min="5356" max="5356" width="15.5703125" style="51" customWidth="1"/>
    <col min="5357" max="5357" width="7.7109375" style="51" customWidth="1"/>
    <col min="5358" max="5358" width="1.140625" style="51" customWidth="1"/>
    <col min="5359" max="5359" width="7.7109375" style="51" customWidth="1"/>
    <col min="5360" max="5360" width="72.28515625" style="51" customWidth="1"/>
    <col min="5361" max="5361" width="1.140625" style="51" customWidth="1"/>
    <col min="5362" max="5362" width="15.5703125" style="51" customWidth="1"/>
    <col min="5363" max="5363" width="7.7109375" style="51" customWidth="1"/>
    <col min="5364" max="5364" width="1.140625" style="51" customWidth="1"/>
    <col min="5365" max="5365" width="7.7109375" style="51" customWidth="1"/>
    <col min="5366" max="5366" width="72.28515625" style="51" customWidth="1"/>
    <col min="5367" max="5367" width="1.140625" style="51" customWidth="1"/>
    <col min="5368" max="5368" width="15.5703125" style="51" customWidth="1"/>
    <col min="5369" max="5369" width="7.7109375" style="51" customWidth="1"/>
    <col min="5370" max="5370" width="1.140625" style="51" customWidth="1"/>
    <col min="5371" max="5371" width="7.7109375" style="51" customWidth="1"/>
    <col min="5372" max="5372" width="72.28515625" style="51" customWidth="1"/>
    <col min="5373" max="5373" width="1.140625" style="51" customWidth="1"/>
    <col min="5374" max="5374" width="15.5703125" style="51" customWidth="1"/>
    <col min="5375" max="5375" width="7.7109375" style="51" customWidth="1"/>
    <col min="5376" max="5376" width="1.140625" style="51" customWidth="1"/>
    <col min="5377" max="5377" width="7.7109375" style="51" customWidth="1"/>
    <col min="5378" max="5378" width="72.28515625" style="51" customWidth="1"/>
    <col min="5379" max="5379" width="1.140625" style="51" customWidth="1"/>
    <col min="5380" max="5380" width="15.5703125" style="51" customWidth="1"/>
    <col min="5381" max="5381" width="7.7109375" style="51" customWidth="1"/>
    <col min="5382" max="5382" width="1.140625" style="51" customWidth="1"/>
    <col min="5383" max="5383" width="7.7109375" style="51" customWidth="1"/>
    <col min="5384" max="5384" width="72.28515625" style="51" customWidth="1"/>
    <col min="5385" max="5385" width="1.140625" style="51" customWidth="1"/>
    <col min="5386" max="5386" width="15.5703125" style="51" customWidth="1"/>
    <col min="5387" max="5387" width="7.7109375" style="51" customWidth="1"/>
    <col min="5388" max="5388" width="1.140625" style="51" customWidth="1"/>
    <col min="5389" max="5389" width="7.7109375" style="51" customWidth="1"/>
    <col min="5390" max="5390" width="72.28515625" style="51" customWidth="1"/>
    <col min="5391" max="5391" width="1.140625" style="51" customWidth="1"/>
    <col min="5392" max="5392" width="15.5703125" style="51" customWidth="1"/>
    <col min="5393" max="5393" width="7.7109375" style="51" customWidth="1"/>
    <col min="5394" max="5394" width="1.140625" style="51" customWidth="1"/>
    <col min="5395" max="5395" width="7.7109375" style="51" customWidth="1"/>
    <col min="5396" max="5396" width="72.28515625" style="51" customWidth="1"/>
    <col min="5397" max="5397" width="1.140625" style="51" customWidth="1"/>
    <col min="5398" max="5398" width="15.5703125" style="51" customWidth="1"/>
    <col min="5399" max="5399" width="7.7109375" style="51" customWidth="1"/>
    <col min="5400" max="5400" width="1.140625" style="51" customWidth="1"/>
    <col min="5401" max="5401" width="7.7109375" style="51" customWidth="1"/>
    <col min="5402" max="5402" width="72.28515625" style="51" customWidth="1"/>
    <col min="5403" max="5403" width="1.140625" style="51" customWidth="1"/>
    <col min="5404" max="5404" width="15.5703125" style="51" customWidth="1"/>
    <col min="5405" max="5405" width="7.7109375" style="51" customWidth="1"/>
    <col min="5406" max="5406" width="1.140625" style="51" customWidth="1"/>
    <col min="5407" max="5407" width="7.7109375" style="51" customWidth="1"/>
    <col min="5408" max="5408" width="72.28515625" style="51" customWidth="1"/>
    <col min="5409" max="5409" width="1.140625" style="51" customWidth="1"/>
    <col min="5410" max="5410" width="42" style="51" customWidth="1"/>
    <col min="5411" max="5411" width="9.140625" style="51" customWidth="1"/>
    <col min="5412" max="5588" width="9.140625" style="51"/>
    <col min="5589" max="5589" width="1.140625" style="51" customWidth="1"/>
    <col min="5590" max="5590" width="29.42578125" style="51" bestFit="1" customWidth="1"/>
    <col min="5591" max="5591" width="82.42578125" style="51" customWidth="1"/>
    <col min="5592" max="5592" width="11" style="51" bestFit="1" customWidth="1"/>
    <col min="5593" max="5593" width="1.140625" style="51" customWidth="1"/>
    <col min="5594" max="5594" width="15.5703125" style="51" customWidth="1"/>
    <col min="5595" max="5595" width="7.7109375" style="51" customWidth="1"/>
    <col min="5596" max="5596" width="1.140625" style="51" customWidth="1"/>
    <col min="5597" max="5597" width="7.7109375" style="51" customWidth="1"/>
    <col min="5598" max="5598" width="72.28515625" style="51" customWidth="1"/>
    <col min="5599" max="5599" width="1.140625" style="51" customWidth="1"/>
    <col min="5600" max="5600" width="15.5703125" style="51" customWidth="1"/>
    <col min="5601" max="5601" width="7.7109375" style="51" customWidth="1"/>
    <col min="5602" max="5602" width="1.140625" style="51" customWidth="1"/>
    <col min="5603" max="5603" width="7.7109375" style="51" customWidth="1"/>
    <col min="5604" max="5604" width="72.28515625" style="51" customWidth="1"/>
    <col min="5605" max="5605" width="1.140625" style="51" customWidth="1"/>
    <col min="5606" max="5606" width="15.5703125" style="51" customWidth="1"/>
    <col min="5607" max="5607" width="7.7109375" style="51" customWidth="1"/>
    <col min="5608" max="5608" width="1.140625" style="51" customWidth="1"/>
    <col min="5609" max="5609" width="7.7109375" style="51" customWidth="1"/>
    <col min="5610" max="5610" width="72.28515625" style="51" customWidth="1"/>
    <col min="5611" max="5611" width="1.140625" style="51" customWidth="1"/>
    <col min="5612" max="5612" width="15.5703125" style="51" customWidth="1"/>
    <col min="5613" max="5613" width="7.7109375" style="51" customWidth="1"/>
    <col min="5614" max="5614" width="1.140625" style="51" customWidth="1"/>
    <col min="5615" max="5615" width="7.7109375" style="51" customWidth="1"/>
    <col min="5616" max="5616" width="72.28515625" style="51" customWidth="1"/>
    <col min="5617" max="5617" width="1.140625" style="51" customWidth="1"/>
    <col min="5618" max="5618" width="15.5703125" style="51" customWidth="1"/>
    <col min="5619" max="5619" width="7.7109375" style="51" customWidth="1"/>
    <col min="5620" max="5620" width="1.140625" style="51" customWidth="1"/>
    <col min="5621" max="5621" width="7.7109375" style="51" customWidth="1"/>
    <col min="5622" max="5622" width="72.28515625" style="51" customWidth="1"/>
    <col min="5623" max="5623" width="1.140625" style="51" customWidth="1"/>
    <col min="5624" max="5624" width="15.5703125" style="51" customWidth="1"/>
    <col min="5625" max="5625" width="7.7109375" style="51" customWidth="1"/>
    <col min="5626" max="5626" width="1.140625" style="51" customWidth="1"/>
    <col min="5627" max="5627" width="7.7109375" style="51" customWidth="1"/>
    <col min="5628" max="5628" width="72.28515625" style="51" customWidth="1"/>
    <col min="5629" max="5629" width="1.140625" style="51" customWidth="1"/>
    <col min="5630" max="5630" width="15.5703125" style="51" customWidth="1"/>
    <col min="5631" max="5631" width="7.7109375" style="51" customWidth="1"/>
    <col min="5632" max="5632" width="1.140625" style="51" customWidth="1"/>
    <col min="5633" max="5633" width="7.7109375" style="51" customWidth="1"/>
    <col min="5634" max="5634" width="72.28515625" style="51" customWidth="1"/>
    <col min="5635" max="5635" width="1.140625" style="51" customWidth="1"/>
    <col min="5636" max="5636" width="15.5703125" style="51" customWidth="1"/>
    <col min="5637" max="5637" width="7.7109375" style="51" customWidth="1"/>
    <col min="5638" max="5638" width="1.140625" style="51" customWidth="1"/>
    <col min="5639" max="5639" width="7.7109375" style="51" customWidth="1"/>
    <col min="5640" max="5640" width="72.28515625" style="51" customWidth="1"/>
    <col min="5641" max="5641" width="1.140625" style="51" customWidth="1"/>
    <col min="5642" max="5642" width="15.5703125" style="51" customWidth="1"/>
    <col min="5643" max="5643" width="7.7109375" style="51" customWidth="1"/>
    <col min="5644" max="5644" width="1.140625" style="51" customWidth="1"/>
    <col min="5645" max="5645" width="7.7109375" style="51" customWidth="1"/>
    <col min="5646" max="5646" width="72.28515625" style="51" customWidth="1"/>
    <col min="5647" max="5647" width="1.140625" style="51" customWidth="1"/>
    <col min="5648" max="5648" width="15.5703125" style="51" customWidth="1"/>
    <col min="5649" max="5649" width="7.7109375" style="51" customWidth="1"/>
    <col min="5650" max="5650" width="1.140625" style="51" customWidth="1"/>
    <col min="5651" max="5651" width="7.7109375" style="51" customWidth="1"/>
    <col min="5652" max="5652" width="72.28515625" style="51" customWidth="1"/>
    <col min="5653" max="5653" width="1.140625" style="51" customWidth="1"/>
    <col min="5654" max="5654" width="15.5703125" style="51" customWidth="1"/>
    <col min="5655" max="5655" width="7.7109375" style="51" customWidth="1"/>
    <col min="5656" max="5656" width="1.140625" style="51" customWidth="1"/>
    <col min="5657" max="5657" width="7.7109375" style="51" customWidth="1"/>
    <col min="5658" max="5658" width="72.28515625" style="51" customWidth="1"/>
    <col min="5659" max="5659" width="1.140625" style="51" customWidth="1"/>
    <col min="5660" max="5660" width="15.5703125" style="51" customWidth="1"/>
    <col min="5661" max="5661" width="7.7109375" style="51" customWidth="1"/>
    <col min="5662" max="5662" width="1.140625" style="51" customWidth="1"/>
    <col min="5663" max="5663" width="7.7109375" style="51" customWidth="1"/>
    <col min="5664" max="5664" width="72.28515625" style="51" customWidth="1"/>
    <col min="5665" max="5665" width="1.140625" style="51" customWidth="1"/>
    <col min="5666" max="5666" width="42" style="51" customWidth="1"/>
    <col min="5667" max="5667" width="9.140625" style="51" customWidth="1"/>
    <col min="5668" max="5844" width="9.140625" style="51"/>
    <col min="5845" max="5845" width="1.140625" style="51" customWidth="1"/>
    <col min="5846" max="5846" width="29.42578125" style="51" bestFit="1" customWidth="1"/>
    <col min="5847" max="5847" width="82.42578125" style="51" customWidth="1"/>
    <col min="5848" max="5848" width="11" style="51" bestFit="1" customWidth="1"/>
    <col min="5849" max="5849" width="1.140625" style="51" customWidth="1"/>
    <col min="5850" max="5850" width="15.5703125" style="51" customWidth="1"/>
    <col min="5851" max="5851" width="7.7109375" style="51" customWidth="1"/>
    <col min="5852" max="5852" width="1.140625" style="51" customWidth="1"/>
    <col min="5853" max="5853" width="7.7109375" style="51" customWidth="1"/>
    <col min="5854" max="5854" width="72.28515625" style="51" customWidth="1"/>
    <col min="5855" max="5855" width="1.140625" style="51" customWidth="1"/>
    <col min="5856" max="5856" width="15.5703125" style="51" customWidth="1"/>
    <col min="5857" max="5857" width="7.7109375" style="51" customWidth="1"/>
    <col min="5858" max="5858" width="1.140625" style="51" customWidth="1"/>
    <col min="5859" max="5859" width="7.7109375" style="51" customWidth="1"/>
    <col min="5860" max="5860" width="72.28515625" style="51" customWidth="1"/>
    <col min="5861" max="5861" width="1.140625" style="51" customWidth="1"/>
    <col min="5862" max="5862" width="15.5703125" style="51" customWidth="1"/>
    <col min="5863" max="5863" width="7.7109375" style="51" customWidth="1"/>
    <col min="5864" max="5864" width="1.140625" style="51" customWidth="1"/>
    <col min="5865" max="5865" width="7.7109375" style="51" customWidth="1"/>
    <col min="5866" max="5866" width="72.28515625" style="51" customWidth="1"/>
    <col min="5867" max="5867" width="1.140625" style="51" customWidth="1"/>
    <col min="5868" max="5868" width="15.5703125" style="51" customWidth="1"/>
    <col min="5869" max="5869" width="7.7109375" style="51" customWidth="1"/>
    <col min="5870" max="5870" width="1.140625" style="51" customWidth="1"/>
    <col min="5871" max="5871" width="7.7109375" style="51" customWidth="1"/>
    <col min="5872" max="5872" width="72.28515625" style="51" customWidth="1"/>
    <col min="5873" max="5873" width="1.140625" style="51" customWidth="1"/>
    <col min="5874" max="5874" width="15.5703125" style="51" customWidth="1"/>
    <col min="5875" max="5875" width="7.7109375" style="51" customWidth="1"/>
    <col min="5876" max="5876" width="1.140625" style="51" customWidth="1"/>
    <col min="5877" max="5877" width="7.7109375" style="51" customWidth="1"/>
    <col min="5878" max="5878" width="72.28515625" style="51" customWidth="1"/>
    <col min="5879" max="5879" width="1.140625" style="51" customWidth="1"/>
    <col min="5880" max="5880" width="15.5703125" style="51" customWidth="1"/>
    <col min="5881" max="5881" width="7.7109375" style="51" customWidth="1"/>
    <col min="5882" max="5882" width="1.140625" style="51" customWidth="1"/>
    <col min="5883" max="5883" width="7.7109375" style="51" customWidth="1"/>
    <col min="5884" max="5884" width="72.28515625" style="51" customWidth="1"/>
    <col min="5885" max="5885" width="1.140625" style="51" customWidth="1"/>
    <col min="5886" max="5886" width="15.5703125" style="51" customWidth="1"/>
    <col min="5887" max="5887" width="7.7109375" style="51" customWidth="1"/>
    <col min="5888" max="5888" width="1.140625" style="51" customWidth="1"/>
    <col min="5889" max="5889" width="7.7109375" style="51" customWidth="1"/>
    <col min="5890" max="5890" width="72.28515625" style="51" customWidth="1"/>
    <col min="5891" max="5891" width="1.140625" style="51" customWidth="1"/>
    <col min="5892" max="5892" width="15.5703125" style="51" customWidth="1"/>
    <col min="5893" max="5893" width="7.7109375" style="51" customWidth="1"/>
    <col min="5894" max="5894" width="1.140625" style="51" customWidth="1"/>
    <col min="5895" max="5895" width="7.7109375" style="51" customWidth="1"/>
    <col min="5896" max="5896" width="72.28515625" style="51" customWidth="1"/>
    <col min="5897" max="5897" width="1.140625" style="51" customWidth="1"/>
    <col min="5898" max="5898" width="15.5703125" style="51" customWidth="1"/>
    <col min="5899" max="5899" width="7.7109375" style="51" customWidth="1"/>
    <col min="5900" max="5900" width="1.140625" style="51" customWidth="1"/>
    <col min="5901" max="5901" width="7.7109375" style="51" customWidth="1"/>
    <col min="5902" max="5902" width="72.28515625" style="51" customWidth="1"/>
    <col min="5903" max="5903" width="1.140625" style="51" customWidth="1"/>
    <col min="5904" max="5904" width="15.5703125" style="51" customWidth="1"/>
    <col min="5905" max="5905" width="7.7109375" style="51" customWidth="1"/>
    <col min="5906" max="5906" width="1.140625" style="51" customWidth="1"/>
    <col min="5907" max="5907" width="7.7109375" style="51" customWidth="1"/>
    <col min="5908" max="5908" width="72.28515625" style="51" customWidth="1"/>
    <col min="5909" max="5909" width="1.140625" style="51" customWidth="1"/>
    <col min="5910" max="5910" width="15.5703125" style="51" customWidth="1"/>
    <col min="5911" max="5911" width="7.7109375" style="51" customWidth="1"/>
    <col min="5912" max="5912" width="1.140625" style="51" customWidth="1"/>
    <col min="5913" max="5913" width="7.7109375" style="51" customWidth="1"/>
    <col min="5914" max="5914" width="72.28515625" style="51" customWidth="1"/>
    <col min="5915" max="5915" width="1.140625" style="51" customWidth="1"/>
    <col min="5916" max="5916" width="15.5703125" style="51" customWidth="1"/>
    <col min="5917" max="5917" width="7.7109375" style="51" customWidth="1"/>
    <col min="5918" max="5918" width="1.140625" style="51" customWidth="1"/>
    <col min="5919" max="5919" width="7.7109375" style="51" customWidth="1"/>
    <col min="5920" max="5920" width="72.28515625" style="51" customWidth="1"/>
    <col min="5921" max="5921" width="1.140625" style="51" customWidth="1"/>
    <col min="5922" max="5922" width="42" style="51" customWidth="1"/>
    <col min="5923" max="5923" width="9.140625" style="51" customWidth="1"/>
    <col min="5924" max="6100" width="9.140625" style="51"/>
    <col min="6101" max="6101" width="1.140625" style="51" customWidth="1"/>
    <col min="6102" max="6102" width="29.42578125" style="51" bestFit="1" customWidth="1"/>
    <col min="6103" max="6103" width="82.42578125" style="51" customWidth="1"/>
    <col min="6104" max="6104" width="11" style="51" bestFit="1" customWidth="1"/>
    <col min="6105" max="6105" width="1.140625" style="51" customWidth="1"/>
    <col min="6106" max="6106" width="15.5703125" style="51" customWidth="1"/>
    <col min="6107" max="6107" width="7.7109375" style="51" customWidth="1"/>
    <col min="6108" max="6108" width="1.140625" style="51" customWidth="1"/>
    <col min="6109" max="6109" width="7.7109375" style="51" customWidth="1"/>
    <col min="6110" max="6110" width="72.28515625" style="51" customWidth="1"/>
    <col min="6111" max="6111" width="1.140625" style="51" customWidth="1"/>
    <col min="6112" max="6112" width="15.5703125" style="51" customWidth="1"/>
    <col min="6113" max="6113" width="7.7109375" style="51" customWidth="1"/>
    <col min="6114" max="6114" width="1.140625" style="51" customWidth="1"/>
    <col min="6115" max="6115" width="7.7109375" style="51" customWidth="1"/>
    <col min="6116" max="6116" width="72.28515625" style="51" customWidth="1"/>
    <col min="6117" max="6117" width="1.140625" style="51" customWidth="1"/>
    <col min="6118" max="6118" width="15.5703125" style="51" customWidth="1"/>
    <col min="6119" max="6119" width="7.7109375" style="51" customWidth="1"/>
    <col min="6120" max="6120" width="1.140625" style="51" customWidth="1"/>
    <col min="6121" max="6121" width="7.7109375" style="51" customWidth="1"/>
    <col min="6122" max="6122" width="72.28515625" style="51" customWidth="1"/>
    <col min="6123" max="6123" width="1.140625" style="51" customWidth="1"/>
    <col min="6124" max="6124" width="15.5703125" style="51" customWidth="1"/>
    <col min="6125" max="6125" width="7.7109375" style="51" customWidth="1"/>
    <col min="6126" max="6126" width="1.140625" style="51" customWidth="1"/>
    <col min="6127" max="6127" width="7.7109375" style="51" customWidth="1"/>
    <col min="6128" max="6128" width="72.28515625" style="51" customWidth="1"/>
    <col min="6129" max="6129" width="1.140625" style="51" customWidth="1"/>
    <col min="6130" max="6130" width="15.5703125" style="51" customWidth="1"/>
    <col min="6131" max="6131" width="7.7109375" style="51" customWidth="1"/>
    <col min="6132" max="6132" width="1.140625" style="51" customWidth="1"/>
    <col min="6133" max="6133" width="7.7109375" style="51" customWidth="1"/>
    <col min="6134" max="6134" width="72.28515625" style="51" customWidth="1"/>
    <col min="6135" max="6135" width="1.140625" style="51" customWidth="1"/>
    <col min="6136" max="6136" width="15.5703125" style="51" customWidth="1"/>
    <col min="6137" max="6137" width="7.7109375" style="51" customWidth="1"/>
    <col min="6138" max="6138" width="1.140625" style="51" customWidth="1"/>
    <col min="6139" max="6139" width="7.7109375" style="51" customWidth="1"/>
    <col min="6140" max="6140" width="72.28515625" style="51" customWidth="1"/>
    <col min="6141" max="6141" width="1.140625" style="51" customWidth="1"/>
    <col min="6142" max="6142" width="15.5703125" style="51" customWidth="1"/>
    <col min="6143" max="6143" width="7.7109375" style="51" customWidth="1"/>
    <col min="6144" max="6144" width="1.140625" style="51" customWidth="1"/>
    <col min="6145" max="6145" width="7.7109375" style="51" customWidth="1"/>
    <col min="6146" max="6146" width="72.28515625" style="51" customWidth="1"/>
    <col min="6147" max="6147" width="1.140625" style="51" customWidth="1"/>
    <col min="6148" max="6148" width="15.5703125" style="51" customWidth="1"/>
    <col min="6149" max="6149" width="7.7109375" style="51" customWidth="1"/>
    <col min="6150" max="6150" width="1.140625" style="51" customWidth="1"/>
    <col min="6151" max="6151" width="7.7109375" style="51" customWidth="1"/>
    <col min="6152" max="6152" width="72.28515625" style="51" customWidth="1"/>
    <col min="6153" max="6153" width="1.140625" style="51" customWidth="1"/>
    <col min="6154" max="6154" width="15.5703125" style="51" customWidth="1"/>
    <col min="6155" max="6155" width="7.7109375" style="51" customWidth="1"/>
    <col min="6156" max="6156" width="1.140625" style="51" customWidth="1"/>
    <col min="6157" max="6157" width="7.7109375" style="51" customWidth="1"/>
    <col min="6158" max="6158" width="72.28515625" style="51" customWidth="1"/>
    <col min="6159" max="6159" width="1.140625" style="51" customWidth="1"/>
    <col min="6160" max="6160" width="15.5703125" style="51" customWidth="1"/>
    <col min="6161" max="6161" width="7.7109375" style="51" customWidth="1"/>
    <col min="6162" max="6162" width="1.140625" style="51" customWidth="1"/>
    <col min="6163" max="6163" width="7.7109375" style="51" customWidth="1"/>
    <col min="6164" max="6164" width="72.28515625" style="51" customWidth="1"/>
    <col min="6165" max="6165" width="1.140625" style="51" customWidth="1"/>
    <col min="6166" max="6166" width="15.5703125" style="51" customWidth="1"/>
    <col min="6167" max="6167" width="7.7109375" style="51" customWidth="1"/>
    <col min="6168" max="6168" width="1.140625" style="51" customWidth="1"/>
    <col min="6169" max="6169" width="7.7109375" style="51" customWidth="1"/>
    <col min="6170" max="6170" width="72.28515625" style="51" customWidth="1"/>
    <col min="6171" max="6171" width="1.140625" style="51" customWidth="1"/>
    <col min="6172" max="6172" width="15.5703125" style="51" customWidth="1"/>
    <col min="6173" max="6173" width="7.7109375" style="51" customWidth="1"/>
    <col min="6174" max="6174" width="1.140625" style="51" customWidth="1"/>
    <col min="6175" max="6175" width="7.7109375" style="51" customWidth="1"/>
    <col min="6176" max="6176" width="72.28515625" style="51" customWidth="1"/>
    <col min="6177" max="6177" width="1.140625" style="51" customWidth="1"/>
    <col min="6178" max="6178" width="42" style="51" customWidth="1"/>
    <col min="6179" max="6179" width="9.140625" style="51" customWidth="1"/>
    <col min="6180" max="6356" width="9.140625" style="51"/>
    <col min="6357" max="6357" width="1.140625" style="51" customWidth="1"/>
    <col min="6358" max="6358" width="29.42578125" style="51" bestFit="1" customWidth="1"/>
    <col min="6359" max="6359" width="82.42578125" style="51" customWidth="1"/>
    <col min="6360" max="6360" width="11" style="51" bestFit="1" customWidth="1"/>
    <col min="6361" max="6361" width="1.140625" style="51" customWidth="1"/>
    <col min="6362" max="6362" width="15.5703125" style="51" customWidth="1"/>
    <col min="6363" max="6363" width="7.7109375" style="51" customWidth="1"/>
    <col min="6364" max="6364" width="1.140625" style="51" customWidth="1"/>
    <col min="6365" max="6365" width="7.7109375" style="51" customWidth="1"/>
    <col min="6366" max="6366" width="72.28515625" style="51" customWidth="1"/>
    <col min="6367" max="6367" width="1.140625" style="51" customWidth="1"/>
    <col min="6368" max="6368" width="15.5703125" style="51" customWidth="1"/>
    <col min="6369" max="6369" width="7.7109375" style="51" customWidth="1"/>
    <col min="6370" max="6370" width="1.140625" style="51" customWidth="1"/>
    <col min="6371" max="6371" width="7.7109375" style="51" customWidth="1"/>
    <col min="6372" max="6372" width="72.28515625" style="51" customWidth="1"/>
    <col min="6373" max="6373" width="1.140625" style="51" customWidth="1"/>
    <col min="6374" max="6374" width="15.5703125" style="51" customWidth="1"/>
    <col min="6375" max="6375" width="7.7109375" style="51" customWidth="1"/>
    <col min="6376" max="6376" width="1.140625" style="51" customWidth="1"/>
    <col min="6377" max="6377" width="7.7109375" style="51" customWidth="1"/>
    <col min="6378" max="6378" width="72.28515625" style="51" customWidth="1"/>
    <col min="6379" max="6379" width="1.140625" style="51" customWidth="1"/>
    <col min="6380" max="6380" width="15.5703125" style="51" customWidth="1"/>
    <col min="6381" max="6381" width="7.7109375" style="51" customWidth="1"/>
    <col min="6382" max="6382" width="1.140625" style="51" customWidth="1"/>
    <col min="6383" max="6383" width="7.7109375" style="51" customWidth="1"/>
    <col min="6384" max="6384" width="72.28515625" style="51" customWidth="1"/>
    <col min="6385" max="6385" width="1.140625" style="51" customWidth="1"/>
    <col min="6386" max="6386" width="15.5703125" style="51" customWidth="1"/>
    <col min="6387" max="6387" width="7.7109375" style="51" customWidth="1"/>
    <col min="6388" max="6388" width="1.140625" style="51" customWidth="1"/>
    <col min="6389" max="6389" width="7.7109375" style="51" customWidth="1"/>
    <col min="6390" max="6390" width="72.28515625" style="51" customWidth="1"/>
    <col min="6391" max="6391" width="1.140625" style="51" customWidth="1"/>
    <col min="6392" max="6392" width="15.5703125" style="51" customWidth="1"/>
    <col min="6393" max="6393" width="7.7109375" style="51" customWidth="1"/>
    <col min="6394" max="6394" width="1.140625" style="51" customWidth="1"/>
    <col min="6395" max="6395" width="7.7109375" style="51" customWidth="1"/>
    <col min="6396" max="6396" width="72.28515625" style="51" customWidth="1"/>
    <col min="6397" max="6397" width="1.140625" style="51" customWidth="1"/>
    <col min="6398" max="6398" width="15.5703125" style="51" customWidth="1"/>
    <col min="6399" max="6399" width="7.7109375" style="51" customWidth="1"/>
    <col min="6400" max="6400" width="1.140625" style="51" customWidth="1"/>
    <col min="6401" max="6401" width="7.7109375" style="51" customWidth="1"/>
    <col min="6402" max="6402" width="72.28515625" style="51" customWidth="1"/>
    <col min="6403" max="6403" width="1.140625" style="51" customWidth="1"/>
    <col min="6404" max="6404" width="15.5703125" style="51" customWidth="1"/>
    <col min="6405" max="6405" width="7.7109375" style="51" customWidth="1"/>
    <col min="6406" max="6406" width="1.140625" style="51" customWidth="1"/>
    <col min="6407" max="6407" width="7.7109375" style="51" customWidth="1"/>
    <col min="6408" max="6408" width="72.28515625" style="51" customWidth="1"/>
    <col min="6409" max="6409" width="1.140625" style="51" customWidth="1"/>
    <col min="6410" max="6410" width="15.5703125" style="51" customWidth="1"/>
    <col min="6411" max="6411" width="7.7109375" style="51" customWidth="1"/>
    <col min="6412" max="6412" width="1.140625" style="51" customWidth="1"/>
    <col min="6413" max="6413" width="7.7109375" style="51" customWidth="1"/>
    <col min="6414" max="6414" width="72.28515625" style="51" customWidth="1"/>
    <col min="6415" max="6415" width="1.140625" style="51" customWidth="1"/>
    <col min="6416" max="6416" width="15.5703125" style="51" customWidth="1"/>
    <col min="6417" max="6417" width="7.7109375" style="51" customWidth="1"/>
    <col min="6418" max="6418" width="1.140625" style="51" customWidth="1"/>
    <col min="6419" max="6419" width="7.7109375" style="51" customWidth="1"/>
    <col min="6420" max="6420" width="72.28515625" style="51" customWidth="1"/>
    <col min="6421" max="6421" width="1.140625" style="51" customWidth="1"/>
    <col min="6422" max="6422" width="15.5703125" style="51" customWidth="1"/>
    <col min="6423" max="6423" width="7.7109375" style="51" customWidth="1"/>
    <col min="6424" max="6424" width="1.140625" style="51" customWidth="1"/>
    <col min="6425" max="6425" width="7.7109375" style="51" customWidth="1"/>
    <col min="6426" max="6426" width="72.28515625" style="51" customWidth="1"/>
    <col min="6427" max="6427" width="1.140625" style="51" customWidth="1"/>
    <col min="6428" max="6428" width="15.5703125" style="51" customWidth="1"/>
    <col min="6429" max="6429" width="7.7109375" style="51" customWidth="1"/>
    <col min="6430" max="6430" width="1.140625" style="51" customWidth="1"/>
    <col min="6431" max="6431" width="7.7109375" style="51" customWidth="1"/>
    <col min="6432" max="6432" width="72.28515625" style="51" customWidth="1"/>
    <col min="6433" max="6433" width="1.140625" style="51" customWidth="1"/>
    <col min="6434" max="6434" width="42" style="51" customWidth="1"/>
    <col min="6435" max="6435" width="9.140625" style="51" customWidth="1"/>
    <col min="6436" max="6612" width="9.140625" style="51"/>
    <col min="6613" max="6613" width="1.140625" style="51" customWidth="1"/>
    <col min="6614" max="6614" width="29.42578125" style="51" bestFit="1" customWidth="1"/>
    <col min="6615" max="6615" width="82.42578125" style="51" customWidth="1"/>
    <col min="6616" max="6616" width="11" style="51" bestFit="1" customWidth="1"/>
    <col min="6617" max="6617" width="1.140625" style="51" customWidth="1"/>
    <col min="6618" max="6618" width="15.5703125" style="51" customWidth="1"/>
    <col min="6619" max="6619" width="7.7109375" style="51" customWidth="1"/>
    <col min="6620" max="6620" width="1.140625" style="51" customWidth="1"/>
    <col min="6621" max="6621" width="7.7109375" style="51" customWidth="1"/>
    <col min="6622" max="6622" width="72.28515625" style="51" customWidth="1"/>
    <col min="6623" max="6623" width="1.140625" style="51" customWidth="1"/>
    <col min="6624" max="6624" width="15.5703125" style="51" customWidth="1"/>
    <col min="6625" max="6625" width="7.7109375" style="51" customWidth="1"/>
    <col min="6626" max="6626" width="1.140625" style="51" customWidth="1"/>
    <col min="6627" max="6627" width="7.7109375" style="51" customWidth="1"/>
    <col min="6628" max="6628" width="72.28515625" style="51" customWidth="1"/>
    <col min="6629" max="6629" width="1.140625" style="51" customWidth="1"/>
    <col min="6630" max="6630" width="15.5703125" style="51" customWidth="1"/>
    <col min="6631" max="6631" width="7.7109375" style="51" customWidth="1"/>
    <col min="6632" max="6632" width="1.140625" style="51" customWidth="1"/>
    <col min="6633" max="6633" width="7.7109375" style="51" customWidth="1"/>
    <col min="6634" max="6634" width="72.28515625" style="51" customWidth="1"/>
    <col min="6635" max="6635" width="1.140625" style="51" customWidth="1"/>
    <col min="6636" max="6636" width="15.5703125" style="51" customWidth="1"/>
    <col min="6637" max="6637" width="7.7109375" style="51" customWidth="1"/>
    <col min="6638" max="6638" width="1.140625" style="51" customWidth="1"/>
    <col min="6639" max="6639" width="7.7109375" style="51" customWidth="1"/>
    <col min="6640" max="6640" width="72.28515625" style="51" customWidth="1"/>
    <col min="6641" max="6641" width="1.140625" style="51" customWidth="1"/>
    <col min="6642" max="6642" width="15.5703125" style="51" customWidth="1"/>
    <col min="6643" max="6643" width="7.7109375" style="51" customWidth="1"/>
    <col min="6644" max="6644" width="1.140625" style="51" customWidth="1"/>
    <col min="6645" max="6645" width="7.7109375" style="51" customWidth="1"/>
    <col min="6646" max="6646" width="72.28515625" style="51" customWidth="1"/>
    <col min="6647" max="6647" width="1.140625" style="51" customWidth="1"/>
    <col min="6648" max="6648" width="15.5703125" style="51" customWidth="1"/>
    <col min="6649" max="6649" width="7.7109375" style="51" customWidth="1"/>
    <col min="6650" max="6650" width="1.140625" style="51" customWidth="1"/>
    <col min="6651" max="6651" width="7.7109375" style="51" customWidth="1"/>
    <col min="6652" max="6652" width="72.28515625" style="51" customWidth="1"/>
    <col min="6653" max="6653" width="1.140625" style="51" customWidth="1"/>
    <col min="6654" max="6654" width="15.5703125" style="51" customWidth="1"/>
    <col min="6655" max="6655" width="7.7109375" style="51" customWidth="1"/>
    <col min="6656" max="6656" width="1.140625" style="51" customWidth="1"/>
    <col min="6657" max="6657" width="7.7109375" style="51" customWidth="1"/>
    <col min="6658" max="6658" width="72.28515625" style="51" customWidth="1"/>
    <col min="6659" max="6659" width="1.140625" style="51" customWidth="1"/>
    <col min="6660" max="6660" width="15.5703125" style="51" customWidth="1"/>
    <col min="6661" max="6661" width="7.7109375" style="51" customWidth="1"/>
    <col min="6662" max="6662" width="1.140625" style="51" customWidth="1"/>
    <col min="6663" max="6663" width="7.7109375" style="51" customWidth="1"/>
    <col min="6664" max="6664" width="72.28515625" style="51" customWidth="1"/>
    <col min="6665" max="6665" width="1.140625" style="51" customWidth="1"/>
    <col min="6666" max="6666" width="15.5703125" style="51" customWidth="1"/>
    <col min="6667" max="6667" width="7.7109375" style="51" customWidth="1"/>
    <col min="6668" max="6668" width="1.140625" style="51" customWidth="1"/>
    <col min="6669" max="6669" width="7.7109375" style="51" customWidth="1"/>
    <col min="6670" max="6670" width="72.28515625" style="51" customWidth="1"/>
    <col min="6671" max="6671" width="1.140625" style="51" customWidth="1"/>
    <col min="6672" max="6672" width="15.5703125" style="51" customWidth="1"/>
    <col min="6673" max="6673" width="7.7109375" style="51" customWidth="1"/>
    <col min="6674" max="6674" width="1.140625" style="51" customWidth="1"/>
    <col min="6675" max="6675" width="7.7109375" style="51" customWidth="1"/>
    <col min="6676" max="6676" width="72.28515625" style="51" customWidth="1"/>
    <col min="6677" max="6677" width="1.140625" style="51" customWidth="1"/>
    <col min="6678" max="6678" width="15.5703125" style="51" customWidth="1"/>
    <col min="6679" max="6679" width="7.7109375" style="51" customWidth="1"/>
    <col min="6680" max="6680" width="1.140625" style="51" customWidth="1"/>
    <col min="6681" max="6681" width="7.7109375" style="51" customWidth="1"/>
    <col min="6682" max="6682" width="72.28515625" style="51" customWidth="1"/>
    <col min="6683" max="6683" width="1.140625" style="51" customWidth="1"/>
    <col min="6684" max="6684" width="15.5703125" style="51" customWidth="1"/>
    <col min="6685" max="6685" width="7.7109375" style="51" customWidth="1"/>
    <col min="6686" max="6686" width="1.140625" style="51" customWidth="1"/>
    <col min="6687" max="6687" width="7.7109375" style="51" customWidth="1"/>
    <col min="6688" max="6688" width="72.28515625" style="51" customWidth="1"/>
    <col min="6689" max="6689" width="1.140625" style="51" customWidth="1"/>
    <col min="6690" max="6690" width="42" style="51" customWidth="1"/>
    <col min="6691" max="6691" width="9.140625" style="51" customWidth="1"/>
    <col min="6692" max="6868" width="9.140625" style="51"/>
    <col min="6869" max="6869" width="1.140625" style="51" customWidth="1"/>
    <col min="6870" max="6870" width="29.42578125" style="51" bestFit="1" customWidth="1"/>
    <col min="6871" max="6871" width="82.42578125" style="51" customWidth="1"/>
    <col min="6872" max="6872" width="11" style="51" bestFit="1" customWidth="1"/>
    <col min="6873" max="6873" width="1.140625" style="51" customWidth="1"/>
    <col min="6874" max="6874" width="15.5703125" style="51" customWidth="1"/>
    <col min="6875" max="6875" width="7.7109375" style="51" customWidth="1"/>
    <col min="6876" max="6876" width="1.140625" style="51" customWidth="1"/>
    <col min="6877" max="6877" width="7.7109375" style="51" customWidth="1"/>
    <col min="6878" max="6878" width="72.28515625" style="51" customWidth="1"/>
    <col min="6879" max="6879" width="1.140625" style="51" customWidth="1"/>
    <col min="6880" max="6880" width="15.5703125" style="51" customWidth="1"/>
    <col min="6881" max="6881" width="7.7109375" style="51" customWidth="1"/>
    <col min="6882" max="6882" width="1.140625" style="51" customWidth="1"/>
    <col min="6883" max="6883" width="7.7109375" style="51" customWidth="1"/>
    <col min="6884" max="6884" width="72.28515625" style="51" customWidth="1"/>
    <col min="6885" max="6885" width="1.140625" style="51" customWidth="1"/>
    <col min="6886" max="6886" width="15.5703125" style="51" customWidth="1"/>
    <col min="6887" max="6887" width="7.7109375" style="51" customWidth="1"/>
    <col min="6888" max="6888" width="1.140625" style="51" customWidth="1"/>
    <col min="6889" max="6889" width="7.7109375" style="51" customWidth="1"/>
    <col min="6890" max="6890" width="72.28515625" style="51" customWidth="1"/>
    <col min="6891" max="6891" width="1.140625" style="51" customWidth="1"/>
    <col min="6892" max="6892" width="15.5703125" style="51" customWidth="1"/>
    <col min="6893" max="6893" width="7.7109375" style="51" customWidth="1"/>
    <col min="6894" max="6894" width="1.140625" style="51" customWidth="1"/>
    <col min="6895" max="6895" width="7.7109375" style="51" customWidth="1"/>
    <col min="6896" max="6896" width="72.28515625" style="51" customWidth="1"/>
    <col min="6897" max="6897" width="1.140625" style="51" customWidth="1"/>
    <col min="6898" max="6898" width="15.5703125" style="51" customWidth="1"/>
    <col min="6899" max="6899" width="7.7109375" style="51" customWidth="1"/>
    <col min="6900" max="6900" width="1.140625" style="51" customWidth="1"/>
    <col min="6901" max="6901" width="7.7109375" style="51" customWidth="1"/>
    <col min="6902" max="6902" width="72.28515625" style="51" customWidth="1"/>
    <col min="6903" max="6903" width="1.140625" style="51" customWidth="1"/>
    <col min="6904" max="6904" width="15.5703125" style="51" customWidth="1"/>
    <col min="6905" max="6905" width="7.7109375" style="51" customWidth="1"/>
    <col min="6906" max="6906" width="1.140625" style="51" customWidth="1"/>
    <col min="6907" max="6907" width="7.7109375" style="51" customWidth="1"/>
    <col min="6908" max="6908" width="72.28515625" style="51" customWidth="1"/>
    <col min="6909" max="6909" width="1.140625" style="51" customWidth="1"/>
    <col min="6910" max="6910" width="15.5703125" style="51" customWidth="1"/>
    <col min="6911" max="6911" width="7.7109375" style="51" customWidth="1"/>
    <col min="6912" max="6912" width="1.140625" style="51" customWidth="1"/>
    <col min="6913" max="6913" width="7.7109375" style="51" customWidth="1"/>
    <col min="6914" max="6914" width="72.28515625" style="51" customWidth="1"/>
    <col min="6915" max="6915" width="1.140625" style="51" customWidth="1"/>
    <col min="6916" max="6916" width="15.5703125" style="51" customWidth="1"/>
    <col min="6917" max="6917" width="7.7109375" style="51" customWidth="1"/>
    <col min="6918" max="6918" width="1.140625" style="51" customWidth="1"/>
    <col min="6919" max="6919" width="7.7109375" style="51" customWidth="1"/>
    <col min="6920" max="6920" width="72.28515625" style="51" customWidth="1"/>
    <col min="6921" max="6921" width="1.140625" style="51" customWidth="1"/>
    <col min="6922" max="6922" width="15.5703125" style="51" customWidth="1"/>
    <col min="6923" max="6923" width="7.7109375" style="51" customWidth="1"/>
    <col min="6924" max="6924" width="1.140625" style="51" customWidth="1"/>
    <col min="6925" max="6925" width="7.7109375" style="51" customWidth="1"/>
    <col min="6926" max="6926" width="72.28515625" style="51" customWidth="1"/>
    <col min="6927" max="6927" width="1.140625" style="51" customWidth="1"/>
    <col min="6928" max="6928" width="15.5703125" style="51" customWidth="1"/>
    <col min="6929" max="6929" width="7.7109375" style="51" customWidth="1"/>
    <col min="6930" max="6930" width="1.140625" style="51" customWidth="1"/>
    <col min="6931" max="6931" width="7.7109375" style="51" customWidth="1"/>
    <col min="6932" max="6932" width="72.28515625" style="51" customWidth="1"/>
    <col min="6933" max="6933" width="1.140625" style="51" customWidth="1"/>
    <col min="6934" max="6934" width="15.5703125" style="51" customWidth="1"/>
    <col min="6935" max="6935" width="7.7109375" style="51" customWidth="1"/>
    <col min="6936" max="6936" width="1.140625" style="51" customWidth="1"/>
    <col min="6937" max="6937" width="7.7109375" style="51" customWidth="1"/>
    <col min="6938" max="6938" width="72.28515625" style="51" customWidth="1"/>
    <col min="6939" max="6939" width="1.140625" style="51" customWidth="1"/>
    <col min="6940" max="6940" width="15.5703125" style="51" customWidth="1"/>
    <col min="6941" max="6941" width="7.7109375" style="51" customWidth="1"/>
    <col min="6942" max="6942" width="1.140625" style="51" customWidth="1"/>
    <col min="6943" max="6943" width="7.7109375" style="51" customWidth="1"/>
    <col min="6944" max="6944" width="72.28515625" style="51" customWidth="1"/>
    <col min="6945" max="6945" width="1.140625" style="51" customWidth="1"/>
    <col min="6946" max="6946" width="42" style="51" customWidth="1"/>
    <col min="6947" max="6947" width="9.140625" style="51" customWidth="1"/>
    <col min="6948" max="7124" width="9.140625" style="51"/>
    <col min="7125" max="7125" width="1.140625" style="51" customWidth="1"/>
    <col min="7126" max="7126" width="29.42578125" style="51" bestFit="1" customWidth="1"/>
    <col min="7127" max="7127" width="82.42578125" style="51" customWidth="1"/>
    <col min="7128" max="7128" width="11" style="51" bestFit="1" customWidth="1"/>
    <col min="7129" max="7129" width="1.140625" style="51" customWidth="1"/>
    <col min="7130" max="7130" width="15.5703125" style="51" customWidth="1"/>
    <col min="7131" max="7131" width="7.7109375" style="51" customWidth="1"/>
    <col min="7132" max="7132" width="1.140625" style="51" customWidth="1"/>
    <col min="7133" max="7133" width="7.7109375" style="51" customWidth="1"/>
    <col min="7134" max="7134" width="72.28515625" style="51" customWidth="1"/>
    <col min="7135" max="7135" width="1.140625" style="51" customWidth="1"/>
    <col min="7136" max="7136" width="15.5703125" style="51" customWidth="1"/>
    <col min="7137" max="7137" width="7.7109375" style="51" customWidth="1"/>
    <col min="7138" max="7138" width="1.140625" style="51" customWidth="1"/>
    <col min="7139" max="7139" width="7.7109375" style="51" customWidth="1"/>
    <col min="7140" max="7140" width="72.28515625" style="51" customWidth="1"/>
    <col min="7141" max="7141" width="1.140625" style="51" customWidth="1"/>
    <col min="7142" max="7142" width="15.5703125" style="51" customWidth="1"/>
    <col min="7143" max="7143" width="7.7109375" style="51" customWidth="1"/>
    <col min="7144" max="7144" width="1.140625" style="51" customWidth="1"/>
    <col min="7145" max="7145" width="7.7109375" style="51" customWidth="1"/>
    <col min="7146" max="7146" width="72.28515625" style="51" customWidth="1"/>
    <col min="7147" max="7147" width="1.140625" style="51" customWidth="1"/>
    <col min="7148" max="7148" width="15.5703125" style="51" customWidth="1"/>
    <col min="7149" max="7149" width="7.7109375" style="51" customWidth="1"/>
    <col min="7150" max="7150" width="1.140625" style="51" customWidth="1"/>
    <col min="7151" max="7151" width="7.7109375" style="51" customWidth="1"/>
    <col min="7152" max="7152" width="72.28515625" style="51" customWidth="1"/>
    <col min="7153" max="7153" width="1.140625" style="51" customWidth="1"/>
    <col min="7154" max="7154" width="15.5703125" style="51" customWidth="1"/>
    <col min="7155" max="7155" width="7.7109375" style="51" customWidth="1"/>
    <col min="7156" max="7156" width="1.140625" style="51" customWidth="1"/>
    <col min="7157" max="7157" width="7.7109375" style="51" customWidth="1"/>
    <col min="7158" max="7158" width="72.28515625" style="51" customWidth="1"/>
    <col min="7159" max="7159" width="1.140625" style="51" customWidth="1"/>
    <col min="7160" max="7160" width="15.5703125" style="51" customWidth="1"/>
    <col min="7161" max="7161" width="7.7109375" style="51" customWidth="1"/>
    <col min="7162" max="7162" width="1.140625" style="51" customWidth="1"/>
    <col min="7163" max="7163" width="7.7109375" style="51" customWidth="1"/>
    <col min="7164" max="7164" width="72.28515625" style="51" customWidth="1"/>
    <col min="7165" max="7165" width="1.140625" style="51" customWidth="1"/>
    <col min="7166" max="7166" width="15.5703125" style="51" customWidth="1"/>
    <col min="7167" max="7167" width="7.7109375" style="51" customWidth="1"/>
    <col min="7168" max="7168" width="1.140625" style="51" customWidth="1"/>
    <col min="7169" max="7169" width="7.7109375" style="51" customWidth="1"/>
    <col min="7170" max="7170" width="72.28515625" style="51" customWidth="1"/>
    <col min="7171" max="7171" width="1.140625" style="51" customWidth="1"/>
    <col min="7172" max="7172" width="15.5703125" style="51" customWidth="1"/>
    <col min="7173" max="7173" width="7.7109375" style="51" customWidth="1"/>
    <col min="7174" max="7174" width="1.140625" style="51" customWidth="1"/>
    <col min="7175" max="7175" width="7.7109375" style="51" customWidth="1"/>
    <col min="7176" max="7176" width="72.28515625" style="51" customWidth="1"/>
    <col min="7177" max="7177" width="1.140625" style="51" customWidth="1"/>
    <col min="7178" max="7178" width="15.5703125" style="51" customWidth="1"/>
    <col min="7179" max="7179" width="7.7109375" style="51" customWidth="1"/>
    <col min="7180" max="7180" width="1.140625" style="51" customWidth="1"/>
    <col min="7181" max="7181" width="7.7109375" style="51" customWidth="1"/>
    <col min="7182" max="7182" width="72.28515625" style="51" customWidth="1"/>
    <col min="7183" max="7183" width="1.140625" style="51" customWidth="1"/>
    <col min="7184" max="7184" width="15.5703125" style="51" customWidth="1"/>
    <col min="7185" max="7185" width="7.7109375" style="51" customWidth="1"/>
    <col min="7186" max="7186" width="1.140625" style="51" customWidth="1"/>
    <col min="7187" max="7187" width="7.7109375" style="51" customWidth="1"/>
    <col min="7188" max="7188" width="72.28515625" style="51" customWidth="1"/>
    <col min="7189" max="7189" width="1.140625" style="51" customWidth="1"/>
    <col min="7190" max="7190" width="15.5703125" style="51" customWidth="1"/>
    <col min="7191" max="7191" width="7.7109375" style="51" customWidth="1"/>
    <col min="7192" max="7192" width="1.140625" style="51" customWidth="1"/>
    <col min="7193" max="7193" width="7.7109375" style="51" customWidth="1"/>
    <col min="7194" max="7194" width="72.28515625" style="51" customWidth="1"/>
    <col min="7195" max="7195" width="1.140625" style="51" customWidth="1"/>
    <col min="7196" max="7196" width="15.5703125" style="51" customWidth="1"/>
    <col min="7197" max="7197" width="7.7109375" style="51" customWidth="1"/>
    <col min="7198" max="7198" width="1.140625" style="51" customWidth="1"/>
    <col min="7199" max="7199" width="7.7109375" style="51" customWidth="1"/>
    <col min="7200" max="7200" width="72.28515625" style="51" customWidth="1"/>
    <col min="7201" max="7201" width="1.140625" style="51" customWidth="1"/>
    <col min="7202" max="7202" width="42" style="51" customWidth="1"/>
    <col min="7203" max="7203" width="9.140625" style="51" customWidth="1"/>
    <col min="7204" max="7380" width="9.140625" style="51"/>
    <col min="7381" max="7381" width="1.140625" style="51" customWidth="1"/>
    <col min="7382" max="7382" width="29.42578125" style="51" bestFit="1" customWidth="1"/>
    <col min="7383" max="7383" width="82.42578125" style="51" customWidth="1"/>
    <col min="7384" max="7384" width="11" style="51" bestFit="1" customWidth="1"/>
    <col min="7385" max="7385" width="1.140625" style="51" customWidth="1"/>
    <col min="7386" max="7386" width="15.5703125" style="51" customWidth="1"/>
    <col min="7387" max="7387" width="7.7109375" style="51" customWidth="1"/>
    <col min="7388" max="7388" width="1.140625" style="51" customWidth="1"/>
    <col min="7389" max="7389" width="7.7109375" style="51" customWidth="1"/>
    <col min="7390" max="7390" width="72.28515625" style="51" customWidth="1"/>
    <col min="7391" max="7391" width="1.140625" style="51" customWidth="1"/>
    <col min="7392" max="7392" width="15.5703125" style="51" customWidth="1"/>
    <col min="7393" max="7393" width="7.7109375" style="51" customWidth="1"/>
    <col min="7394" max="7394" width="1.140625" style="51" customWidth="1"/>
    <col min="7395" max="7395" width="7.7109375" style="51" customWidth="1"/>
    <col min="7396" max="7396" width="72.28515625" style="51" customWidth="1"/>
    <col min="7397" max="7397" width="1.140625" style="51" customWidth="1"/>
    <col min="7398" max="7398" width="15.5703125" style="51" customWidth="1"/>
    <col min="7399" max="7399" width="7.7109375" style="51" customWidth="1"/>
    <col min="7400" max="7400" width="1.140625" style="51" customWidth="1"/>
    <col min="7401" max="7401" width="7.7109375" style="51" customWidth="1"/>
    <col min="7402" max="7402" width="72.28515625" style="51" customWidth="1"/>
    <col min="7403" max="7403" width="1.140625" style="51" customWidth="1"/>
    <col min="7404" max="7404" width="15.5703125" style="51" customWidth="1"/>
    <col min="7405" max="7405" width="7.7109375" style="51" customWidth="1"/>
    <col min="7406" max="7406" width="1.140625" style="51" customWidth="1"/>
    <col min="7407" max="7407" width="7.7109375" style="51" customWidth="1"/>
    <col min="7408" max="7408" width="72.28515625" style="51" customWidth="1"/>
    <col min="7409" max="7409" width="1.140625" style="51" customWidth="1"/>
    <col min="7410" max="7410" width="15.5703125" style="51" customWidth="1"/>
    <col min="7411" max="7411" width="7.7109375" style="51" customWidth="1"/>
    <col min="7412" max="7412" width="1.140625" style="51" customWidth="1"/>
    <col min="7413" max="7413" width="7.7109375" style="51" customWidth="1"/>
    <col min="7414" max="7414" width="72.28515625" style="51" customWidth="1"/>
    <col min="7415" max="7415" width="1.140625" style="51" customWidth="1"/>
    <col min="7416" max="7416" width="15.5703125" style="51" customWidth="1"/>
    <col min="7417" max="7417" width="7.7109375" style="51" customWidth="1"/>
    <col min="7418" max="7418" width="1.140625" style="51" customWidth="1"/>
    <col min="7419" max="7419" width="7.7109375" style="51" customWidth="1"/>
    <col min="7420" max="7420" width="72.28515625" style="51" customWidth="1"/>
    <col min="7421" max="7421" width="1.140625" style="51" customWidth="1"/>
    <col min="7422" max="7422" width="15.5703125" style="51" customWidth="1"/>
    <col min="7423" max="7423" width="7.7109375" style="51" customWidth="1"/>
    <col min="7424" max="7424" width="1.140625" style="51" customWidth="1"/>
    <col min="7425" max="7425" width="7.7109375" style="51" customWidth="1"/>
    <col min="7426" max="7426" width="72.28515625" style="51" customWidth="1"/>
    <col min="7427" max="7427" width="1.140625" style="51" customWidth="1"/>
    <col min="7428" max="7428" width="15.5703125" style="51" customWidth="1"/>
    <col min="7429" max="7429" width="7.7109375" style="51" customWidth="1"/>
    <col min="7430" max="7430" width="1.140625" style="51" customWidth="1"/>
    <col min="7431" max="7431" width="7.7109375" style="51" customWidth="1"/>
    <col min="7432" max="7432" width="72.28515625" style="51" customWidth="1"/>
    <col min="7433" max="7433" width="1.140625" style="51" customWidth="1"/>
    <col min="7434" max="7434" width="15.5703125" style="51" customWidth="1"/>
    <col min="7435" max="7435" width="7.7109375" style="51" customWidth="1"/>
    <col min="7436" max="7436" width="1.140625" style="51" customWidth="1"/>
    <col min="7437" max="7437" width="7.7109375" style="51" customWidth="1"/>
    <col min="7438" max="7438" width="72.28515625" style="51" customWidth="1"/>
    <col min="7439" max="7439" width="1.140625" style="51" customWidth="1"/>
    <col min="7440" max="7440" width="15.5703125" style="51" customWidth="1"/>
    <col min="7441" max="7441" width="7.7109375" style="51" customWidth="1"/>
    <col min="7442" max="7442" width="1.140625" style="51" customWidth="1"/>
    <col min="7443" max="7443" width="7.7109375" style="51" customWidth="1"/>
    <col min="7444" max="7444" width="72.28515625" style="51" customWidth="1"/>
    <col min="7445" max="7445" width="1.140625" style="51" customWidth="1"/>
    <col min="7446" max="7446" width="15.5703125" style="51" customWidth="1"/>
    <col min="7447" max="7447" width="7.7109375" style="51" customWidth="1"/>
    <col min="7448" max="7448" width="1.140625" style="51" customWidth="1"/>
    <col min="7449" max="7449" width="7.7109375" style="51" customWidth="1"/>
    <col min="7450" max="7450" width="72.28515625" style="51" customWidth="1"/>
    <col min="7451" max="7451" width="1.140625" style="51" customWidth="1"/>
    <col min="7452" max="7452" width="15.5703125" style="51" customWidth="1"/>
    <col min="7453" max="7453" width="7.7109375" style="51" customWidth="1"/>
    <col min="7454" max="7454" width="1.140625" style="51" customWidth="1"/>
    <col min="7455" max="7455" width="7.7109375" style="51" customWidth="1"/>
    <col min="7456" max="7456" width="72.28515625" style="51" customWidth="1"/>
    <col min="7457" max="7457" width="1.140625" style="51" customWidth="1"/>
    <col min="7458" max="7458" width="42" style="51" customWidth="1"/>
    <col min="7459" max="7459" width="9.140625" style="51" customWidth="1"/>
    <col min="7460" max="7636" width="9.140625" style="51"/>
    <col min="7637" max="7637" width="1.140625" style="51" customWidth="1"/>
    <col min="7638" max="7638" width="29.42578125" style="51" bestFit="1" customWidth="1"/>
    <col min="7639" max="7639" width="82.42578125" style="51" customWidth="1"/>
    <col min="7640" max="7640" width="11" style="51" bestFit="1" customWidth="1"/>
    <col min="7641" max="7641" width="1.140625" style="51" customWidth="1"/>
    <col min="7642" max="7642" width="15.5703125" style="51" customWidth="1"/>
    <col min="7643" max="7643" width="7.7109375" style="51" customWidth="1"/>
    <col min="7644" max="7644" width="1.140625" style="51" customWidth="1"/>
    <col min="7645" max="7645" width="7.7109375" style="51" customWidth="1"/>
    <col min="7646" max="7646" width="72.28515625" style="51" customWidth="1"/>
    <col min="7647" max="7647" width="1.140625" style="51" customWidth="1"/>
    <col min="7648" max="7648" width="15.5703125" style="51" customWidth="1"/>
    <col min="7649" max="7649" width="7.7109375" style="51" customWidth="1"/>
    <col min="7650" max="7650" width="1.140625" style="51" customWidth="1"/>
    <col min="7651" max="7651" width="7.7109375" style="51" customWidth="1"/>
    <col min="7652" max="7652" width="72.28515625" style="51" customWidth="1"/>
    <col min="7653" max="7653" width="1.140625" style="51" customWidth="1"/>
    <col min="7654" max="7654" width="15.5703125" style="51" customWidth="1"/>
    <col min="7655" max="7655" width="7.7109375" style="51" customWidth="1"/>
    <col min="7656" max="7656" width="1.140625" style="51" customWidth="1"/>
    <col min="7657" max="7657" width="7.7109375" style="51" customWidth="1"/>
    <col min="7658" max="7658" width="72.28515625" style="51" customWidth="1"/>
    <col min="7659" max="7659" width="1.140625" style="51" customWidth="1"/>
    <col min="7660" max="7660" width="15.5703125" style="51" customWidth="1"/>
    <col min="7661" max="7661" width="7.7109375" style="51" customWidth="1"/>
    <col min="7662" max="7662" width="1.140625" style="51" customWidth="1"/>
    <col min="7663" max="7663" width="7.7109375" style="51" customWidth="1"/>
    <col min="7664" max="7664" width="72.28515625" style="51" customWidth="1"/>
    <col min="7665" max="7665" width="1.140625" style="51" customWidth="1"/>
    <col min="7666" max="7666" width="15.5703125" style="51" customWidth="1"/>
    <col min="7667" max="7667" width="7.7109375" style="51" customWidth="1"/>
    <col min="7668" max="7668" width="1.140625" style="51" customWidth="1"/>
    <col min="7669" max="7669" width="7.7109375" style="51" customWidth="1"/>
    <col min="7670" max="7670" width="72.28515625" style="51" customWidth="1"/>
    <col min="7671" max="7671" width="1.140625" style="51" customWidth="1"/>
    <col min="7672" max="7672" width="15.5703125" style="51" customWidth="1"/>
    <col min="7673" max="7673" width="7.7109375" style="51" customWidth="1"/>
    <col min="7674" max="7674" width="1.140625" style="51" customWidth="1"/>
    <col min="7675" max="7675" width="7.7109375" style="51" customWidth="1"/>
    <col min="7676" max="7676" width="72.28515625" style="51" customWidth="1"/>
    <col min="7677" max="7677" width="1.140625" style="51" customWidth="1"/>
    <col min="7678" max="7678" width="15.5703125" style="51" customWidth="1"/>
    <col min="7679" max="7679" width="7.7109375" style="51" customWidth="1"/>
    <col min="7680" max="7680" width="1.140625" style="51" customWidth="1"/>
    <col min="7681" max="7681" width="7.7109375" style="51" customWidth="1"/>
    <col min="7682" max="7682" width="72.28515625" style="51" customWidth="1"/>
    <col min="7683" max="7683" width="1.140625" style="51" customWidth="1"/>
    <col min="7684" max="7684" width="15.5703125" style="51" customWidth="1"/>
    <col min="7685" max="7685" width="7.7109375" style="51" customWidth="1"/>
    <col min="7686" max="7686" width="1.140625" style="51" customWidth="1"/>
    <col min="7687" max="7687" width="7.7109375" style="51" customWidth="1"/>
    <col min="7688" max="7688" width="72.28515625" style="51" customWidth="1"/>
    <col min="7689" max="7689" width="1.140625" style="51" customWidth="1"/>
    <col min="7690" max="7690" width="15.5703125" style="51" customWidth="1"/>
    <col min="7691" max="7691" width="7.7109375" style="51" customWidth="1"/>
    <col min="7692" max="7692" width="1.140625" style="51" customWidth="1"/>
    <col min="7693" max="7693" width="7.7109375" style="51" customWidth="1"/>
    <col min="7694" max="7694" width="72.28515625" style="51" customWidth="1"/>
    <col min="7695" max="7695" width="1.140625" style="51" customWidth="1"/>
    <col min="7696" max="7696" width="15.5703125" style="51" customWidth="1"/>
    <col min="7697" max="7697" width="7.7109375" style="51" customWidth="1"/>
    <col min="7698" max="7698" width="1.140625" style="51" customWidth="1"/>
    <col min="7699" max="7699" width="7.7109375" style="51" customWidth="1"/>
    <col min="7700" max="7700" width="72.28515625" style="51" customWidth="1"/>
    <col min="7701" max="7701" width="1.140625" style="51" customWidth="1"/>
    <col min="7702" max="7702" width="15.5703125" style="51" customWidth="1"/>
    <col min="7703" max="7703" width="7.7109375" style="51" customWidth="1"/>
    <col min="7704" max="7704" width="1.140625" style="51" customWidth="1"/>
    <col min="7705" max="7705" width="7.7109375" style="51" customWidth="1"/>
    <col min="7706" max="7706" width="72.28515625" style="51" customWidth="1"/>
    <col min="7707" max="7707" width="1.140625" style="51" customWidth="1"/>
    <col min="7708" max="7708" width="15.5703125" style="51" customWidth="1"/>
    <col min="7709" max="7709" width="7.7109375" style="51" customWidth="1"/>
    <col min="7710" max="7710" width="1.140625" style="51" customWidth="1"/>
    <col min="7711" max="7711" width="7.7109375" style="51" customWidth="1"/>
    <col min="7712" max="7712" width="72.28515625" style="51" customWidth="1"/>
    <col min="7713" max="7713" width="1.140625" style="51" customWidth="1"/>
    <col min="7714" max="7714" width="42" style="51" customWidth="1"/>
    <col min="7715" max="7715" width="9.140625" style="51" customWidth="1"/>
    <col min="7716" max="7892" width="9.140625" style="51"/>
    <col min="7893" max="7893" width="1.140625" style="51" customWidth="1"/>
    <col min="7894" max="7894" width="29.42578125" style="51" bestFit="1" customWidth="1"/>
    <col min="7895" max="7895" width="82.42578125" style="51" customWidth="1"/>
    <col min="7896" max="7896" width="11" style="51" bestFit="1" customWidth="1"/>
    <col min="7897" max="7897" width="1.140625" style="51" customWidth="1"/>
    <col min="7898" max="7898" width="15.5703125" style="51" customWidth="1"/>
    <col min="7899" max="7899" width="7.7109375" style="51" customWidth="1"/>
    <col min="7900" max="7900" width="1.140625" style="51" customWidth="1"/>
    <col min="7901" max="7901" width="7.7109375" style="51" customWidth="1"/>
    <col min="7902" max="7902" width="72.28515625" style="51" customWidth="1"/>
    <col min="7903" max="7903" width="1.140625" style="51" customWidth="1"/>
    <col min="7904" max="7904" width="15.5703125" style="51" customWidth="1"/>
    <col min="7905" max="7905" width="7.7109375" style="51" customWidth="1"/>
    <col min="7906" max="7906" width="1.140625" style="51" customWidth="1"/>
    <col min="7907" max="7907" width="7.7109375" style="51" customWidth="1"/>
    <col min="7908" max="7908" width="72.28515625" style="51" customWidth="1"/>
    <col min="7909" max="7909" width="1.140625" style="51" customWidth="1"/>
    <col min="7910" max="7910" width="15.5703125" style="51" customWidth="1"/>
    <col min="7911" max="7911" width="7.7109375" style="51" customWidth="1"/>
    <col min="7912" max="7912" width="1.140625" style="51" customWidth="1"/>
    <col min="7913" max="7913" width="7.7109375" style="51" customWidth="1"/>
    <col min="7914" max="7914" width="72.28515625" style="51" customWidth="1"/>
    <col min="7915" max="7915" width="1.140625" style="51" customWidth="1"/>
    <col min="7916" max="7916" width="15.5703125" style="51" customWidth="1"/>
    <col min="7917" max="7917" width="7.7109375" style="51" customWidth="1"/>
    <col min="7918" max="7918" width="1.140625" style="51" customWidth="1"/>
    <col min="7919" max="7919" width="7.7109375" style="51" customWidth="1"/>
    <col min="7920" max="7920" width="72.28515625" style="51" customWidth="1"/>
    <col min="7921" max="7921" width="1.140625" style="51" customWidth="1"/>
    <col min="7922" max="7922" width="15.5703125" style="51" customWidth="1"/>
    <col min="7923" max="7923" width="7.7109375" style="51" customWidth="1"/>
    <col min="7924" max="7924" width="1.140625" style="51" customWidth="1"/>
    <col min="7925" max="7925" width="7.7109375" style="51" customWidth="1"/>
    <col min="7926" max="7926" width="72.28515625" style="51" customWidth="1"/>
    <col min="7927" max="7927" width="1.140625" style="51" customWidth="1"/>
    <col min="7928" max="7928" width="15.5703125" style="51" customWidth="1"/>
    <col min="7929" max="7929" width="7.7109375" style="51" customWidth="1"/>
    <col min="7930" max="7930" width="1.140625" style="51" customWidth="1"/>
    <col min="7931" max="7931" width="7.7109375" style="51" customWidth="1"/>
    <col min="7932" max="7932" width="72.28515625" style="51" customWidth="1"/>
    <col min="7933" max="7933" width="1.140625" style="51" customWidth="1"/>
    <col min="7934" max="7934" width="15.5703125" style="51" customWidth="1"/>
    <col min="7935" max="7935" width="7.7109375" style="51" customWidth="1"/>
    <col min="7936" max="7936" width="1.140625" style="51" customWidth="1"/>
    <col min="7937" max="7937" width="7.7109375" style="51" customWidth="1"/>
    <col min="7938" max="7938" width="72.28515625" style="51" customWidth="1"/>
    <col min="7939" max="7939" width="1.140625" style="51" customWidth="1"/>
    <col min="7940" max="7940" width="15.5703125" style="51" customWidth="1"/>
    <col min="7941" max="7941" width="7.7109375" style="51" customWidth="1"/>
    <col min="7942" max="7942" width="1.140625" style="51" customWidth="1"/>
    <col min="7943" max="7943" width="7.7109375" style="51" customWidth="1"/>
    <col min="7944" max="7944" width="72.28515625" style="51" customWidth="1"/>
    <col min="7945" max="7945" width="1.140625" style="51" customWidth="1"/>
    <col min="7946" max="7946" width="15.5703125" style="51" customWidth="1"/>
    <col min="7947" max="7947" width="7.7109375" style="51" customWidth="1"/>
    <col min="7948" max="7948" width="1.140625" style="51" customWidth="1"/>
    <col min="7949" max="7949" width="7.7109375" style="51" customWidth="1"/>
    <col min="7950" max="7950" width="72.28515625" style="51" customWidth="1"/>
    <col min="7951" max="7951" width="1.140625" style="51" customWidth="1"/>
    <col min="7952" max="7952" width="15.5703125" style="51" customWidth="1"/>
    <col min="7953" max="7953" width="7.7109375" style="51" customWidth="1"/>
    <col min="7954" max="7954" width="1.140625" style="51" customWidth="1"/>
    <col min="7955" max="7955" width="7.7109375" style="51" customWidth="1"/>
    <col min="7956" max="7956" width="72.28515625" style="51" customWidth="1"/>
    <col min="7957" max="7957" width="1.140625" style="51" customWidth="1"/>
    <col min="7958" max="7958" width="15.5703125" style="51" customWidth="1"/>
    <col min="7959" max="7959" width="7.7109375" style="51" customWidth="1"/>
    <col min="7960" max="7960" width="1.140625" style="51" customWidth="1"/>
    <col min="7961" max="7961" width="7.7109375" style="51" customWidth="1"/>
    <col min="7962" max="7962" width="72.28515625" style="51" customWidth="1"/>
    <col min="7963" max="7963" width="1.140625" style="51" customWidth="1"/>
    <col min="7964" max="7964" width="15.5703125" style="51" customWidth="1"/>
    <col min="7965" max="7965" width="7.7109375" style="51" customWidth="1"/>
    <col min="7966" max="7966" width="1.140625" style="51" customWidth="1"/>
    <col min="7967" max="7967" width="7.7109375" style="51" customWidth="1"/>
    <col min="7968" max="7968" width="72.28515625" style="51" customWidth="1"/>
    <col min="7969" max="7969" width="1.140625" style="51" customWidth="1"/>
    <col min="7970" max="7970" width="42" style="51" customWidth="1"/>
    <col min="7971" max="7971" width="9.140625" style="51" customWidth="1"/>
    <col min="7972" max="8148" width="9.140625" style="51"/>
    <col min="8149" max="8149" width="1.140625" style="51" customWidth="1"/>
    <col min="8150" max="8150" width="29.42578125" style="51" bestFit="1" customWidth="1"/>
    <col min="8151" max="8151" width="82.42578125" style="51" customWidth="1"/>
    <col min="8152" max="8152" width="11" style="51" bestFit="1" customWidth="1"/>
    <col min="8153" max="8153" width="1.140625" style="51" customWidth="1"/>
    <col min="8154" max="8154" width="15.5703125" style="51" customWidth="1"/>
    <col min="8155" max="8155" width="7.7109375" style="51" customWidth="1"/>
    <col min="8156" max="8156" width="1.140625" style="51" customWidth="1"/>
    <col min="8157" max="8157" width="7.7109375" style="51" customWidth="1"/>
    <col min="8158" max="8158" width="72.28515625" style="51" customWidth="1"/>
    <col min="8159" max="8159" width="1.140625" style="51" customWidth="1"/>
    <col min="8160" max="8160" width="15.5703125" style="51" customWidth="1"/>
    <col min="8161" max="8161" width="7.7109375" style="51" customWidth="1"/>
    <col min="8162" max="8162" width="1.140625" style="51" customWidth="1"/>
    <col min="8163" max="8163" width="7.7109375" style="51" customWidth="1"/>
    <col min="8164" max="8164" width="72.28515625" style="51" customWidth="1"/>
    <col min="8165" max="8165" width="1.140625" style="51" customWidth="1"/>
    <col min="8166" max="8166" width="15.5703125" style="51" customWidth="1"/>
    <col min="8167" max="8167" width="7.7109375" style="51" customWidth="1"/>
    <col min="8168" max="8168" width="1.140625" style="51" customWidth="1"/>
    <col min="8169" max="8169" width="7.7109375" style="51" customWidth="1"/>
    <col min="8170" max="8170" width="72.28515625" style="51" customWidth="1"/>
    <col min="8171" max="8171" width="1.140625" style="51" customWidth="1"/>
    <col min="8172" max="8172" width="15.5703125" style="51" customWidth="1"/>
    <col min="8173" max="8173" width="7.7109375" style="51" customWidth="1"/>
    <col min="8174" max="8174" width="1.140625" style="51" customWidth="1"/>
    <col min="8175" max="8175" width="7.7109375" style="51" customWidth="1"/>
    <col min="8176" max="8176" width="72.28515625" style="51" customWidth="1"/>
    <col min="8177" max="8177" width="1.140625" style="51" customWidth="1"/>
    <col min="8178" max="8178" width="15.5703125" style="51" customWidth="1"/>
    <col min="8179" max="8179" width="7.7109375" style="51" customWidth="1"/>
    <col min="8180" max="8180" width="1.140625" style="51" customWidth="1"/>
    <col min="8181" max="8181" width="7.7109375" style="51" customWidth="1"/>
    <col min="8182" max="8182" width="72.28515625" style="51" customWidth="1"/>
    <col min="8183" max="8183" width="1.140625" style="51" customWidth="1"/>
    <col min="8184" max="8184" width="15.5703125" style="51" customWidth="1"/>
    <col min="8185" max="8185" width="7.7109375" style="51" customWidth="1"/>
    <col min="8186" max="8186" width="1.140625" style="51" customWidth="1"/>
    <col min="8187" max="8187" width="7.7109375" style="51" customWidth="1"/>
    <col min="8188" max="8188" width="72.28515625" style="51" customWidth="1"/>
    <col min="8189" max="8189" width="1.140625" style="51" customWidth="1"/>
    <col min="8190" max="8190" width="15.5703125" style="51" customWidth="1"/>
    <col min="8191" max="8191" width="7.7109375" style="51" customWidth="1"/>
    <col min="8192" max="8192" width="1.140625" style="51" customWidth="1"/>
    <col min="8193" max="8193" width="7.7109375" style="51" customWidth="1"/>
    <col min="8194" max="8194" width="72.28515625" style="51" customWidth="1"/>
    <col min="8195" max="8195" width="1.140625" style="51" customWidth="1"/>
    <col min="8196" max="8196" width="15.5703125" style="51" customWidth="1"/>
    <col min="8197" max="8197" width="7.7109375" style="51" customWidth="1"/>
    <col min="8198" max="8198" width="1.140625" style="51" customWidth="1"/>
    <col min="8199" max="8199" width="7.7109375" style="51" customWidth="1"/>
    <col min="8200" max="8200" width="72.28515625" style="51" customWidth="1"/>
    <col min="8201" max="8201" width="1.140625" style="51" customWidth="1"/>
    <col min="8202" max="8202" width="15.5703125" style="51" customWidth="1"/>
    <col min="8203" max="8203" width="7.7109375" style="51" customWidth="1"/>
    <col min="8204" max="8204" width="1.140625" style="51" customWidth="1"/>
    <col min="8205" max="8205" width="7.7109375" style="51" customWidth="1"/>
    <col min="8206" max="8206" width="72.28515625" style="51" customWidth="1"/>
    <col min="8207" max="8207" width="1.140625" style="51" customWidth="1"/>
    <col min="8208" max="8208" width="15.5703125" style="51" customWidth="1"/>
    <col min="8209" max="8209" width="7.7109375" style="51" customWidth="1"/>
    <col min="8210" max="8210" width="1.140625" style="51" customWidth="1"/>
    <col min="8211" max="8211" width="7.7109375" style="51" customWidth="1"/>
    <col min="8212" max="8212" width="72.28515625" style="51" customWidth="1"/>
    <col min="8213" max="8213" width="1.140625" style="51" customWidth="1"/>
    <col min="8214" max="8214" width="15.5703125" style="51" customWidth="1"/>
    <col min="8215" max="8215" width="7.7109375" style="51" customWidth="1"/>
    <col min="8216" max="8216" width="1.140625" style="51" customWidth="1"/>
    <col min="8217" max="8217" width="7.7109375" style="51" customWidth="1"/>
    <col min="8218" max="8218" width="72.28515625" style="51" customWidth="1"/>
    <col min="8219" max="8219" width="1.140625" style="51" customWidth="1"/>
    <col min="8220" max="8220" width="15.5703125" style="51" customWidth="1"/>
    <col min="8221" max="8221" width="7.7109375" style="51" customWidth="1"/>
    <col min="8222" max="8222" width="1.140625" style="51" customWidth="1"/>
    <col min="8223" max="8223" width="7.7109375" style="51" customWidth="1"/>
    <col min="8224" max="8224" width="72.28515625" style="51" customWidth="1"/>
    <col min="8225" max="8225" width="1.140625" style="51" customWidth="1"/>
    <col min="8226" max="8226" width="42" style="51" customWidth="1"/>
    <col min="8227" max="8227" width="9.140625" style="51" customWidth="1"/>
    <col min="8228" max="8404" width="9.140625" style="51"/>
    <col min="8405" max="8405" width="1.140625" style="51" customWidth="1"/>
    <col min="8406" max="8406" width="29.42578125" style="51" bestFit="1" customWidth="1"/>
    <col min="8407" max="8407" width="82.42578125" style="51" customWidth="1"/>
    <col min="8408" max="8408" width="11" style="51" bestFit="1" customWidth="1"/>
    <col min="8409" max="8409" width="1.140625" style="51" customWidth="1"/>
    <col min="8410" max="8410" width="15.5703125" style="51" customWidth="1"/>
    <col min="8411" max="8411" width="7.7109375" style="51" customWidth="1"/>
    <col min="8412" max="8412" width="1.140625" style="51" customWidth="1"/>
    <col min="8413" max="8413" width="7.7109375" style="51" customWidth="1"/>
    <col min="8414" max="8414" width="72.28515625" style="51" customWidth="1"/>
    <col min="8415" max="8415" width="1.140625" style="51" customWidth="1"/>
    <col min="8416" max="8416" width="15.5703125" style="51" customWidth="1"/>
    <col min="8417" max="8417" width="7.7109375" style="51" customWidth="1"/>
    <col min="8418" max="8418" width="1.140625" style="51" customWidth="1"/>
    <col min="8419" max="8419" width="7.7109375" style="51" customWidth="1"/>
    <col min="8420" max="8420" width="72.28515625" style="51" customWidth="1"/>
    <col min="8421" max="8421" width="1.140625" style="51" customWidth="1"/>
    <col min="8422" max="8422" width="15.5703125" style="51" customWidth="1"/>
    <col min="8423" max="8423" width="7.7109375" style="51" customWidth="1"/>
    <col min="8424" max="8424" width="1.140625" style="51" customWidth="1"/>
    <col min="8425" max="8425" width="7.7109375" style="51" customWidth="1"/>
    <col min="8426" max="8426" width="72.28515625" style="51" customWidth="1"/>
    <col min="8427" max="8427" width="1.140625" style="51" customWidth="1"/>
    <col min="8428" max="8428" width="15.5703125" style="51" customWidth="1"/>
    <col min="8429" max="8429" width="7.7109375" style="51" customWidth="1"/>
    <col min="8430" max="8430" width="1.140625" style="51" customWidth="1"/>
    <col min="8431" max="8431" width="7.7109375" style="51" customWidth="1"/>
    <col min="8432" max="8432" width="72.28515625" style="51" customWidth="1"/>
    <col min="8433" max="8433" width="1.140625" style="51" customWidth="1"/>
    <col min="8434" max="8434" width="15.5703125" style="51" customWidth="1"/>
    <col min="8435" max="8435" width="7.7109375" style="51" customWidth="1"/>
    <col min="8436" max="8436" width="1.140625" style="51" customWidth="1"/>
    <col min="8437" max="8437" width="7.7109375" style="51" customWidth="1"/>
    <col min="8438" max="8438" width="72.28515625" style="51" customWidth="1"/>
    <col min="8439" max="8439" width="1.140625" style="51" customWidth="1"/>
    <col min="8440" max="8440" width="15.5703125" style="51" customWidth="1"/>
    <col min="8441" max="8441" width="7.7109375" style="51" customWidth="1"/>
    <col min="8442" max="8442" width="1.140625" style="51" customWidth="1"/>
    <col min="8443" max="8443" width="7.7109375" style="51" customWidth="1"/>
    <col min="8444" max="8444" width="72.28515625" style="51" customWidth="1"/>
    <col min="8445" max="8445" width="1.140625" style="51" customWidth="1"/>
    <col min="8446" max="8446" width="15.5703125" style="51" customWidth="1"/>
    <col min="8447" max="8447" width="7.7109375" style="51" customWidth="1"/>
    <col min="8448" max="8448" width="1.140625" style="51" customWidth="1"/>
    <col min="8449" max="8449" width="7.7109375" style="51" customWidth="1"/>
    <col min="8450" max="8450" width="72.28515625" style="51" customWidth="1"/>
    <col min="8451" max="8451" width="1.140625" style="51" customWidth="1"/>
    <col min="8452" max="8452" width="15.5703125" style="51" customWidth="1"/>
    <col min="8453" max="8453" width="7.7109375" style="51" customWidth="1"/>
    <col min="8454" max="8454" width="1.140625" style="51" customWidth="1"/>
    <col min="8455" max="8455" width="7.7109375" style="51" customWidth="1"/>
    <col min="8456" max="8456" width="72.28515625" style="51" customWidth="1"/>
    <col min="8457" max="8457" width="1.140625" style="51" customWidth="1"/>
    <col min="8458" max="8458" width="15.5703125" style="51" customWidth="1"/>
    <col min="8459" max="8459" width="7.7109375" style="51" customWidth="1"/>
    <col min="8460" max="8460" width="1.140625" style="51" customWidth="1"/>
    <col min="8461" max="8461" width="7.7109375" style="51" customWidth="1"/>
    <col min="8462" max="8462" width="72.28515625" style="51" customWidth="1"/>
    <col min="8463" max="8463" width="1.140625" style="51" customWidth="1"/>
    <col min="8464" max="8464" width="15.5703125" style="51" customWidth="1"/>
    <col min="8465" max="8465" width="7.7109375" style="51" customWidth="1"/>
    <col min="8466" max="8466" width="1.140625" style="51" customWidth="1"/>
    <col min="8467" max="8467" width="7.7109375" style="51" customWidth="1"/>
    <col min="8468" max="8468" width="72.28515625" style="51" customWidth="1"/>
    <col min="8469" max="8469" width="1.140625" style="51" customWidth="1"/>
    <col min="8470" max="8470" width="15.5703125" style="51" customWidth="1"/>
    <col min="8471" max="8471" width="7.7109375" style="51" customWidth="1"/>
    <col min="8472" max="8472" width="1.140625" style="51" customWidth="1"/>
    <col min="8473" max="8473" width="7.7109375" style="51" customWidth="1"/>
    <col min="8474" max="8474" width="72.28515625" style="51" customWidth="1"/>
    <col min="8475" max="8475" width="1.140625" style="51" customWidth="1"/>
    <col min="8476" max="8476" width="15.5703125" style="51" customWidth="1"/>
    <col min="8477" max="8477" width="7.7109375" style="51" customWidth="1"/>
    <col min="8478" max="8478" width="1.140625" style="51" customWidth="1"/>
    <col min="8479" max="8479" width="7.7109375" style="51" customWidth="1"/>
    <col min="8480" max="8480" width="72.28515625" style="51" customWidth="1"/>
    <col min="8481" max="8481" width="1.140625" style="51" customWidth="1"/>
    <col min="8482" max="8482" width="42" style="51" customWidth="1"/>
    <col min="8483" max="8483" width="9.140625" style="51" customWidth="1"/>
    <col min="8484" max="8660" width="9.140625" style="51"/>
    <col min="8661" max="8661" width="1.140625" style="51" customWidth="1"/>
    <col min="8662" max="8662" width="29.42578125" style="51" bestFit="1" customWidth="1"/>
    <col min="8663" max="8663" width="82.42578125" style="51" customWidth="1"/>
    <col min="8664" max="8664" width="11" style="51" bestFit="1" customWidth="1"/>
    <col min="8665" max="8665" width="1.140625" style="51" customWidth="1"/>
    <col min="8666" max="8666" width="15.5703125" style="51" customWidth="1"/>
    <col min="8667" max="8667" width="7.7109375" style="51" customWidth="1"/>
    <col min="8668" max="8668" width="1.140625" style="51" customWidth="1"/>
    <col min="8669" max="8669" width="7.7109375" style="51" customWidth="1"/>
    <col min="8670" max="8670" width="72.28515625" style="51" customWidth="1"/>
    <col min="8671" max="8671" width="1.140625" style="51" customWidth="1"/>
    <col min="8672" max="8672" width="15.5703125" style="51" customWidth="1"/>
    <col min="8673" max="8673" width="7.7109375" style="51" customWidth="1"/>
    <col min="8674" max="8674" width="1.140625" style="51" customWidth="1"/>
    <col min="8675" max="8675" width="7.7109375" style="51" customWidth="1"/>
    <col min="8676" max="8676" width="72.28515625" style="51" customWidth="1"/>
    <col min="8677" max="8677" width="1.140625" style="51" customWidth="1"/>
    <col min="8678" max="8678" width="15.5703125" style="51" customWidth="1"/>
    <col min="8679" max="8679" width="7.7109375" style="51" customWidth="1"/>
    <col min="8680" max="8680" width="1.140625" style="51" customWidth="1"/>
    <col min="8681" max="8681" width="7.7109375" style="51" customWidth="1"/>
    <col min="8682" max="8682" width="72.28515625" style="51" customWidth="1"/>
    <col min="8683" max="8683" width="1.140625" style="51" customWidth="1"/>
    <col min="8684" max="8684" width="15.5703125" style="51" customWidth="1"/>
    <col min="8685" max="8685" width="7.7109375" style="51" customWidth="1"/>
    <col min="8686" max="8686" width="1.140625" style="51" customWidth="1"/>
    <col min="8687" max="8687" width="7.7109375" style="51" customWidth="1"/>
    <col min="8688" max="8688" width="72.28515625" style="51" customWidth="1"/>
    <col min="8689" max="8689" width="1.140625" style="51" customWidth="1"/>
    <col min="8690" max="8690" width="15.5703125" style="51" customWidth="1"/>
    <col min="8691" max="8691" width="7.7109375" style="51" customWidth="1"/>
    <col min="8692" max="8692" width="1.140625" style="51" customWidth="1"/>
    <col min="8693" max="8693" width="7.7109375" style="51" customWidth="1"/>
    <col min="8694" max="8694" width="72.28515625" style="51" customWidth="1"/>
    <col min="8695" max="8695" width="1.140625" style="51" customWidth="1"/>
    <col min="8696" max="8696" width="15.5703125" style="51" customWidth="1"/>
    <col min="8697" max="8697" width="7.7109375" style="51" customWidth="1"/>
    <col min="8698" max="8698" width="1.140625" style="51" customWidth="1"/>
    <col min="8699" max="8699" width="7.7109375" style="51" customWidth="1"/>
    <col min="8700" max="8700" width="72.28515625" style="51" customWidth="1"/>
    <col min="8701" max="8701" width="1.140625" style="51" customWidth="1"/>
    <col min="8702" max="8702" width="15.5703125" style="51" customWidth="1"/>
    <col min="8703" max="8703" width="7.7109375" style="51" customWidth="1"/>
    <col min="8704" max="8704" width="1.140625" style="51" customWidth="1"/>
    <col min="8705" max="8705" width="7.7109375" style="51" customWidth="1"/>
    <col min="8706" max="8706" width="72.28515625" style="51" customWidth="1"/>
    <col min="8707" max="8707" width="1.140625" style="51" customWidth="1"/>
    <col min="8708" max="8708" width="15.5703125" style="51" customWidth="1"/>
    <col min="8709" max="8709" width="7.7109375" style="51" customWidth="1"/>
    <col min="8710" max="8710" width="1.140625" style="51" customWidth="1"/>
    <col min="8711" max="8711" width="7.7109375" style="51" customWidth="1"/>
    <col min="8712" max="8712" width="72.28515625" style="51" customWidth="1"/>
    <col min="8713" max="8713" width="1.140625" style="51" customWidth="1"/>
    <col min="8714" max="8714" width="15.5703125" style="51" customWidth="1"/>
    <col min="8715" max="8715" width="7.7109375" style="51" customWidth="1"/>
    <col min="8716" max="8716" width="1.140625" style="51" customWidth="1"/>
    <col min="8717" max="8717" width="7.7109375" style="51" customWidth="1"/>
    <col min="8718" max="8718" width="72.28515625" style="51" customWidth="1"/>
    <col min="8719" max="8719" width="1.140625" style="51" customWidth="1"/>
    <col min="8720" max="8720" width="15.5703125" style="51" customWidth="1"/>
    <col min="8721" max="8721" width="7.7109375" style="51" customWidth="1"/>
    <col min="8722" max="8722" width="1.140625" style="51" customWidth="1"/>
    <col min="8723" max="8723" width="7.7109375" style="51" customWidth="1"/>
    <col min="8724" max="8724" width="72.28515625" style="51" customWidth="1"/>
    <col min="8725" max="8725" width="1.140625" style="51" customWidth="1"/>
    <col min="8726" max="8726" width="15.5703125" style="51" customWidth="1"/>
    <col min="8727" max="8727" width="7.7109375" style="51" customWidth="1"/>
    <col min="8728" max="8728" width="1.140625" style="51" customWidth="1"/>
    <col min="8729" max="8729" width="7.7109375" style="51" customWidth="1"/>
    <col min="8730" max="8730" width="72.28515625" style="51" customWidth="1"/>
    <col min="8731" max="8731" width="1.140625" style="51" customWidth="1"/>
    <col min="8732" max="8732" width="15.5703125" style="51" customWidth="1"/>
    <col min="8733" max="8733" width="7.7109375" style="51" customWidth="1"/>
    <col min="8734" max="8734" width="1.140625" style="51" customWidth="1"/>
    <col min="8735" max="8735" width="7.7109375" style="51" customWidth="1"/>
    <col min="8736" max="8736" width="72.28515625" style="51" customWidth="1"/>
    <col min="8737" max="8737" width="1.140625" style="51" customWidth="1"/>
    <col min="8738" max="8738" width="42" style="51" customWidth="1"/>
    <col min="8739" max="8739" width="9.140625" style="51" customWidth="1"/>
    <col min="8740" max="8916" width="9.140625" style="51"/>
    <col min="8917" max="8917" width="1.140625" style="51" customWidth="1"/>
    <col min="8918" max="8918" width="29.42578125" style="51" bestFit="1" customWidth="1"/>
    <col min="8919" max="8919" width="82.42578125" style="51" customWidth="1"/>
    <col min="8920" max="8920" width="11" style="51" bestFit="1" customWidth="1"/>
    <col min="8921" max="8921" width="1.140625" style="51" customWidth="1"/>
    <col min="8922" max="8922" width="15.5703125" style="51" customWidth="1"/>
    <col min="8923" max="8923" width="7.7109375" style="51" customWidth="1"/>
    <col min="8924" max="8924" width="1.140625" style="51" customWidth="1"/>
    <col min="8925" max="8925" width="7.7109375" style="51" customWidth="1"/>
    <col min="8926" max="8926" width="72.28515625" style="51" customWidth="1"/>
    <col min="8927" max="8927" width="1.140625" style="51" customWidth="1"/>
    <col min="8928" max="8928" width="15.5703125" style="51" customWidth="1"/>
    <col min="8929" max="8929" width="7.7109375" style="51" customWidth="1"/>
    <col min="8930" max="8930" width="1.140625" style="51" customWidth="1"/>
    <col min="8931" max="8931" width="7.7109375" style="51" customWidth="1"/>
    <col min="8932" max="8932" width="72.28515625" style="51" customWidth="1"/>
    <col min="8933" max="8933" width="1.140625" style="51" customWidth="1"/>
    <col min="8934" max="8934" width="15.5703125" style="51" customWidth="1"/>
    <col min="8935" max="8935" width="7.7109375" style="51" customWidth="1"/>
    <col min="8936" max="8936" width="1.140625" style="51" customWidth="1"/>
    <col min="8937" max="8937" width="7.7109375" style="51" customWidth="1"/>
    <col min="8938" max="8938" width="72.28515625" style="51" customWidth="1"/>
    <col min="8939" max="8939" width="1.140625" style="51" customWidth="1"/>
    <col min="8940" max="8940" width="15.5703125" style="51" customWidth="1"/>
    <col min="8941" max="8941" width="7.7109375" style="51" customWidth="1"/>
    <col min="8942" max="8942" width="1.140625" style="51" customWidth="1"/>
    <col min="8943" max="8943" width="7.7109375" style="51" customWidth="1"/>
    <col min="8944" max="8944" width="72.28515625" style="51" customWidth="1"/>
    <col min="8945" max="8945" width="1.140625" style="51" customWidth="1"/>
    <col min="8946" max="8946" width="15.5703125" style="51" customWidth="1"/>
    <col min="8947" max="8947" width="7.7109375" style="51" customWidth="1"/>
    <col min="8948" max="8948" width="1.140625" style="51" customWidth="1"/>
    <col min="8949" max="8949" width="7.7109375" style="51" customWidth="1"/>
    <col min="8950" max="8950" width="72.28515625" style="51" customWidth="1"/>
    <col min="8951" max="8951" width="1.140625" style="51" customWidth="1"/>
    <col min="8952" max="8952" width="15.5703125" style="51" customWidth="1"/>
    <col min="8953" max="8953" width="7.7109375" style="51" customWidth="1"/>
    <col min="8954" max="8954" width="1.140625" style="51" customWidth="1"/>
    <col min="8955" max="8955" width="7.7109375" style="51" customWidth="1"/>
    <col min="8956" max="8956" width="72.28515625" style="51" customWidth="1"/>
    <col min="8957" max="8957" width="1.140625" style="51" customWidth="1"/>
    <col min="8958" max="8958" width="15.5703125" style="51" customWidth="1"/>
    <col min="8959" max="8959" width="7.7109375" style="51" customWidth="1"/>
    <col min="8960" max="8960" width="1.140625" style="51" customWidth="1"/>
    <col min="8961" max="8961" width="7.7109375" style="51" customWidth="1"/>
    <col min="8962" max="8962" width="72.28515625" style="51" customWidth="1"/>
    <col min="8963" max="8963" width="1.140625" style="51" customWidth="1"/>
    <col min="8964" max="8964" width="15.5703125" style="51" customWidth="1"/>
    <col min="8965" max="8965" width="7.7109375" style="51" customWidth="1"/>
    <col min="8966" max="8966" width="1.140625" style="51" customWidth="1"/>
    <col min="8967" max="8967" width="7.7109375" style="51" customWidth="1"/>
    <col min="8968" max="8968" width="72.28515625" style="51" customWidth="1"/>
    <col min="8969" max="8969" width="1.140625" style="51" customWidth="1"/>
    <col min="8970" max="8970" width="15.5703125" style="51" customWidth="1"/>
    <col min="8971" max="8971" width="7.7109375" style="51" customWidth="1"/>
    <col min="8972" max="8972" width="1.140625" style="51" customWidth="1"/>
    <col min="8973" max="8973" width="7.7109375" style="51" customWidth="1"/>
    <col min="8974" max="8974" width="72.28515625" style="51" customWidth="1"/>
    <col min="8975" max="8975" width="1.140625" style="51" customWidth="1"/>
    <col min="8976" max="8976" width="15.5703125" style="51" customWidth="1"/>
    <col min="8977" max="8977" width="7.7109375" style="51" customWidth="1"/>
    <col min="8978" max="8978" width="1.140625" style="51" customWidth="1"/>
    <col min="8979" max="8979" width="7.7109375" style="51" customWidth="1"/>
    <col min="8980" max="8980" width="72.28515625" style="51" customWidth="1"/>
    <col min="8981" max="8981" width="1.140625" style="51" customWidth="1"/>
    <col min="8982" max="8982" width="15.5703125" style="51" customWidth="1"/>
    <col min="8983" max="8983" width="7.7109375" style="51" customWidth="1"/>
    <col min="8984" max="8984" width="1.140625" style="51" customWidth="1"/>
    <col min="8985" max="8985" width="7.7109375" style="51" customWidth="1"/>
    <col min="8986" max="8986" width="72.28515625" style="51" customWidth="1"/>
    <col min="8987" max="8987" width="1.140625" style="51" customWidth="1"/>
    <col min="8988" max="8988" width="15.5703125" style="51" customWidth="1"/>
    <col min="8989" max="8989" width="7.7109375" style="51" customWidth="1"/>
    <col min="8990" max="8990" width="1.140625" style="51" customWidth="1"/>
    <col min="8991" max="8991" width="7.7109375" style="51" customWidth="1"/>
    <col min="8992" max="8992" width="72.28515625" style="51" customWidth="1"/>
    <col min="8993" max="8993" width="1.140625" style="51" customWidth="1"/>
    <col min="8994" max="8994" width="42" style="51" customWidth="1"/>
    <col min="8995" max="8995" width="9.140625" style="51" customWidth="1"/>
    <col min="8996" max="9172" width="9.140625" style="51"/>
    <col min="9173" max="9173" width="1.140625" style="51" customWidth="1"/>
    <col min="9174" max="9174" width="29.42578125" style="51" bestFit="1" customWidth="1"/>
    <col min="9175" max="9175" width="82.42578125" style="51" customWidth="1"/>
    <col min="9176" max="9176" width="11" style="51" bestFit="1" customWidth="1"/>
    <col min="9177" max="9177" width="1.140625" style="51" customWidth="1"/>
    <col min="9178" max="9178" width="15.5703125" style="51" customWidth="1"/>
    <col min="9179" max="9179" width="7.7109375" style="51" customWidth="1"/>
    <col min="9180" max="9180" width="1.140625" style="51" customWidth="1"/>
    <col min="9181" max="9181" width="7.7109375" style="51" customWidth="1"/>
    <col min="9182" max="9182" width="72.28515625" style="51" customWidth="1"/>
    <col min="9183" max="9183" width="1.140625" style="51" customWidth="1"/>
    <col min="9184" max="9184" width="15.5703125" style="51" customWidth="1"/>
    <col min="9185" max="9185" width="7.7109375" style="51" customWidth="1"/>
    <col min="9186" max="9186" width="1.140625" style="51" customWidth="1"/>
    <col min="9187" max="9187" width="7.7109375" style="51" customWidth="1"/>
    <col min="9188" max="9188" width="72.28515625" style="51" customWidth="1"/>
    <col min="9189" max="9189" width="1.140625" style="51" customWidth="1"/>
    <col min="9190" max="9190" width="15.5703125" style="51" customWidth="1"/>
    <col min="9191" max="9191" width="7.7109375" style="51" customWidth="1"/>
    <col min="9192" max="9192" width="1.140625" style="51" customWidth="1"/>
    <col min="9193" max="9193" width="7.7109375" style="51" customWidth="1"/>
    <col min="9194" max="9194" width="72.28515625" style="51" customWidth="1"/>
    <col min="9195" max="9195" width="1.140625" style="51" customWidth="1"/>
    <col min="9196" max="9196" width="15.5703125" style="51" customWidth="1"/>
    <col min="9197" max="9197" width="7.7109375" style="51" customWidth="1"/>
    <col min="9198" max="9198" width="1.140625" style="51" customWidth="1"/>
    <col min="9199" max="9199" width="7.7109375" style="51" customWidth="1"/>
    <col min="9200" max="9200" width="72.28515625" style="51" customWidth="1"/>
    <col min="9201" max="9201" width="1.140625" style="51" customWidth="1"/>
    <col min="9202" max="9202" width="15.5703125" style="51" customWidth="1"/>
    <col min="9203" max="9203" width="7.7109375" style="51" customWidth="1"/>
    <col min="9204" max="9204" width="1.140625" style="51" customWidth="1"/>
    <col min="9205" max="9205" width="7.7109375" style="51" customWidth="1"/>
    <col min="9206" max="9206" width="72.28515625" style="51" customWidth="1"/>
    <col min="9207" max="9207" width="1.140625" style="51" customWidth="1"/>
    <col min="9208" max="9208" width="15.5703125" style="51" customWidth="1"/>
    <col min="9209" max="9209" width="7.7109375" style="51" customWidth="1"/>
    <col min="9210" max="9210" width="1.140625" style="51" customWidth="1"/>
    <col min="9211" max="9211" width="7.7109375" style="51" customWidth="1"/>
    <col min="9212" max="9212" width="72.28515625" style="51" customWidth="1"/>
    <col min="9213" max="9213" width="1.140625" style="51" customWidth="1"/>
    <col min="9214" max="9214" width="15.5703125" style="51" customWidth="1"/>
    <col min="9215" max="9215" width="7.7109375" style="51" customWidth="1"/>
    <col min="9216" max="9216" width="1.140625" style="51" customWidth="1"/>
    <col min="9217" max="9217" width="7.7109375" style="51" customWidth="1"/>
    <col min="9218" max="9218" width="72.28515625" style="51" customWidth="1"/>
    <col min="9219" max="9219" width="1.140625" style="51" customWidth="1"/>
    <col min="9220" max="9220" width="15.5703125" style="51" customWidth="1"/>
    <col min="9221" max="9221" width="7.7109375" style="51" customWidth="1"/>
    <col min="9222" max="9222" width="1.140625" style="51" customWidth="1"/>
    <col min="9223" max="9223" width="7.7109375" style="51" customWidth="1"/>
    <col min="9224" max="9224" width="72.28515625" style="51" customWidth="1"/>
    <col min="9225" max="9225" width="1.140625" style="51" customWidth="1"/>
    <col min="9226" max="9226" width="15.5703125" style="51" customWidth="1"/>
    <col min="9227" max="9227" width="7.7109375" style="51" customWidth="1"/>
    <col min="9228" max="9228" width="1.140625" style="51" customWidth="1"/>
    <col min="9229" max="9229" width="7.7109375" style="51" customWidth="1"/>
    <col min="9230" max="9230" width="72.28515625" style="51" customWidth="1"/>
    <col min="9231" max="9231" width="1.140625" style="51" customWidth="1"/>
    <col min="9232" max="9232" width="15.5703125" style="51" customWidth="1"/>
    <col min="9233" max="9233" width="7.7109375" style="51" customWidth="1"/>
    <col min="9234" max="9234" width="1.140625" style="51" customWidth="1"/>
    <col min="9235" max="9235" width="7.7109375" style="51" customWidth="1"/>
    <col min="9236" max="9236" width="72.28515625" style="51" customWidth="1"/>
    <col min="9237" max="9237" width="1.140625" style="51" customWidth="1"/>
    <col min="9238" max="9238" width="15.5703125" style="51" customWidth="1"/>
    <col min="9239" max="9239" width="7.7109375" style="51" customWidth="1"/>
    <col min="9240" max="9240" width="1.140625" style="51" customWidth="1"/>
    <col min="9241" max="9241" width="7.7109375" style="51" customWidth="1"/>
    <col min="9242" max="9242" width="72.28515625" style="51" customWidth="1"/>
    <col min="9243" max="9243" width="1.140625" style="51" customWidth="1"/>
    <col min="9244" max="9244" width="15.5703125" style="51" customWidth="1"/>
    <col min="9245" max="9245" width="7.7109375" style="51" customWidth="1"/>
    <col min="9246" max="9246" width="1.140625" style="51" customWidth="1"/>
    <col min="9247" max="9247" width="7.7109375" style="51" customWidth="1"/>
    <col min="9248" max="9248" width="72.28515625" style="51" customWidth="1"/>
    <col min="9249" max="9249" width="1.140625" style="51" customWidth="1"/>
    <col min="9250" max="9250" width="42" style="51" customWidth="1"/>
    <col min="9251" max="9251" width="9.140625" style="51" customWidth="1"/>
    <col min="9252" max="9428" width="9.140625" style="51"/>
    <col min="9429" max="9429" width="1.140625" style="51" customWidth="1"/>
    <col min="9430" max="9430" width="29.42578125" style="51" bestFit="1" customWidth="1"/>
    <col min="9431" max="9431" width="82.42578125" style="51" customWidth="1"/>
    <col min="9432" max="9432" width="11" style="51" bestFit="1" customWidth="1"/>
    <col min="9433" max="9433" width="1.140625" style="51" customWidth="1"/>
    <col min="9434" max="9434" width="15.5703125" style="51" customWidth="1"/>
    <col min="9435" max="9435" width="7.7109375" style="51" customWidth="1"/>
    <col min="9436" max="9436" width="1.140625" style="51" customWidth="1"/>
    <col min="9437" max="9437" width="7.7109375" style="51" customWidth="1"/>
    <col min="9438" max="9438" width="72.28515625" style="51" customWidth="1"/>
    <col min="9439" max="9439" width="1.140625" style="51" customWidth="1"/>
    <col min="9440" max="9440" width="15.5703125" style="51" customWidth="1"/>
    <col min="9441" max="9441" width="7.7109375" style="51" customWidth="1"/>
    <col min="9442" max="9442" width="1.140625" style="51" customWidth="1"/>
    <col min="9443" max="9443" width="7.7109375" style="51" customWidth="1"/>
    <col min="9444" max="9444" width="72.28515625" style="51" customWidth="1"/>
    <col min="9445" max="9445" width="1.140625" style="51" customWidth="1"/>
    <col min="9446" max="9446" width="15.5703125" style="51" customWidth="1"/>
    <col min="9447" max="9447" width="7.7109375" style="51" customWidth="1"/>
    <col min="9448" max="9448" width="1.140625" style="51" customWidth="1"/>
    <col min="9449" max="9449" width="7.7109375" style="51" customWidth="1"/>
    <col min="9450" max="9450" width="72.28515625" style="51" customWidth="1"/>
    <col min="9451" max="9451" width="1.140625" style="51" customWidth="1"/>
    <col min="9452" max="9452" width="15.5703125" style="51" customWidth="1"/>
    <col min="9453" max="9453" width="7.7109375" style="51" customWidth="1"/>
    <col min="9454" max="9454" width="1.140625" style="51" customWidth="1"/>
    <col min="9455" max="9455" width="7.7109375" style="51" customWidth="1"/>
    <col min="9456" max="9456" width="72.28515625" style="51" customWidth="1"/>
    <col min="9457" max="9457" width="1.140625" style="51" customWidth="1"/>
    <col min="9458" max="9458" width="15.5703125" style="51" customWidth="1"/>
    <col min="9459" max="9459" width="7.7109375" style="51" customWidth="1"/>
    <col min="9460" max="9460" width="1.140625" style="51" customWidth="1"/>
    <col min="9461" max="9461" width="7.7109375" style="51" customWidth="1"/>
    <col min="9462" max="9462" width="72.28515625" style="51" customWidth="1"/>
    <col min="9463" max="9463" width="1.140625" style="51" customWidth="1"/>
    <col min="9464" max="9464" width="15.5703125" style="51" customWidth="1"/>
    <col min="9465" max="9465" width="7.7109375" style="51" customWidth="1"/>
    <col min="9466" max="9466" width="1.140625" style="51" customWidth="1"/>
    <col min="9467" max="9467" width="7.7109375" style="51" customWidth="1"/>
    <col min="9468" max="9468" width="72.28515625" style="51" customWidth="1"/>
    <col min="9469" max="9469" width="1.140625" style="51" customWidth="1"/>
    <col min="9470" max="9470" width="15.5703125" style="51" customWidth="1"/>
    <col min="9471" max="9471" width="7.7109375" style="51" customWidth="1"/>
    <col min="9472" max="9472" width="1.140625" style="51" customWidth="1"/>
    <col min="9473" max="9473" width="7.7109375" style="51" customWidth="1"/>
    <col min="9474" max="9474" width="72.28515625" style="51" customWidth="1"/>
    <col min="9475" max="9475" width="1.140625" style="51" customWidth="1"/>
    <col min="9476" max="9476" width="15.5703125" style="51" customWidth="1"/>
    <col min="9477" max="9477" width="7.7109375" style="51" customWidth="1"/>
    <col min="9478" max="9478" width="1.140625" style="51" customWidth="1"/>
    <col min="9479" max="9479" width="7.7109375" style="51" customWidth="1"/>
    <col min="9480" max="9480" width="72.28515625" style="51" customWidth="1"/>
    <col min="9481" max="9481" width="1.140625" style="51" customWidth="1"/>
    <col min="9482" max="9482" width="15.5703125" style="51" customWidth="1"/>
    <col min="9483" max="9483" width="7.7109375" style="51" customWidth="1"/>
    <col min="9484" max="9484" width="1.140625" style="51" customWidth="1"/>
    <col min="9485" max="9485" width="7.7109375" style="51" customWidth="1"/>
    <col min="9486" max="9486" width="72.28515625" style="51" customWidth="1"/>
    <col min="9487" max="9487" width="1.140625" style="51" customWidth="1"/>
    <col min="9488" max="9488" width="15.5703125" style="51" customWidth="1"/>
    <col min="9489" max="9489" width="7.7109375" style="51" customWidth="1"/>
    <col min="9490" max="9490" width="1.140625" style="51" customWidth="1"/>
    <col min="9491" max="9491" width="7.7109375" style="51" customWidth="1"/>
    <col min="9492" max="9492" width="72.28515625" style="51" customWidth="1"/>
    <col min="9493" max="9493" width="1.140625" style="51" customWidth="1"/>
    <col min="9494" max="9494" width="15.5703125" style="51" customWidth="1"/>
    <col min="9495" max="9495" width="7.7109375" style="51" customWidth="1"/>
    <col min="9496" max="9496" width="1.140625" style="51" customWidth="1"/>
    <col min="9497" max="9497" width="7.7109375" style="51" customWidth="1"/>
    <col min="9498" max="9498" width="72.28515625" style="51" customWidth="1"/>
    <col min="9499" max="9499" width="1.140625" style="51" customWidth="1"/>
    <col min="9500" max="9500" width="15.5703125" style="51" customWidth="1"/>
    <col min="9501" max="9501" width="7.7109375" style="51" customWidth="1"/>
    <col min="9502" max="9502" width="1.140625" style="51" customWidth="1"/>
    <col min="9503" max="9503" width="7.7109375" style="51" customWidth="1"/>
    <col min="9504" max="9504" width="72.28515625" style="51" customWidth="1"/>
    <col min="9505" max="9505" width="1.140625" style="51" customWidth="1"/>
    <col min="9506" max="9506" width="42" style="51" customWidth="1"/>
    <col min="9507" max="9507" width="9.140625" style="51" customWidth="1"/>
    <col min="9508" max="9684" width="9.140625" style="51"/>
    <col min="9685" max="9685" width="1.140625" style="51" customWidth="1"/>
    <col min="9686" max="9686" width="29.42578125" style="51" bestFit="1" customWidth="1"/>
    <col min="9687" max="9687" width="82.42578125" style="51" customWidth="1"/>
    <col min="9688" max="9688" width="11" style="51" bestFit="1" customWidth="1"/>
    <col min="9689" max="9689" width="1.140625" style="51" customWidth="1"/>
    <col min="9690" max="9690" width="15.5703125" style="51" customWidth="1"/>
    <col min="9691" max="9691" width="7.7109375" style="51" customWidth="1"/>
    <col min="9692" max="9692" width="1.140625" style="51" customWidth="1"/>
    <col min="9693" max="9693" width="7.7109375" style="51" customWidth="1"/>
    <col min="9694" max="9694" width="72.28515625" style="51" customWidth="1"/>
    <col min="9695" max="9695" width="1.140625" style="51" customWidth="1"/>
    <col min="9696" max="9696" width="15.5703125" style="51" customWidth="1"/>
    <col min="9697" max="9697" width="7.7109375" style="51" customWidth="1"/>
    <col min="9698" max="9698" width="1.140625" style="51" customWidth="1"/>
    <col min="9699" max="9699" width="7.7109375" style="51" customWidth="1"/>
    <col min="9700" max="9700" width="72.28515625" style="51" customWidth="1"/>
    <col min="9701" max="9701" width="1.140625" style="51" customWidth="1"/>
    <col min="9702" max="9702" width="15.5703125" style="51" customWidth="1"/>
    <col min="9703" max="9703" width="7.7109375" style="51" customWidth="1"/>
    <col min="9704" max="9704" width="1.140625" style="51" customWidth="1"/>
    <col min="9705" max="9705" width="7.7109375" style="51" customWidth="1"/>
    <col min="9706" max="9706" width="72.28515625" style="51" customWidth="1"/>
    <col min="9707" max="9707" width="1.140625" style="51" customWidth="1"/>
    <col min="9708" max="9708" width="15.5703125" style="51" customWidth="1"/>
    <col min="9709" max="9709" width="7.7109375" style="51" customWidth="1"/>
    <col min="9710" max="9710" width="1.140625" style="51" customWidth="1"/>
    <col min="9711" max="9711" width="7.7109375" style="51" customWidth="1"/>
    <col min="9712" max="9712" width="72.28515625" style="51" customWidth="1"/>
    <col min="9713" max="9713" width="1.140625" style="51" customWidth="1"/>
    <col min="9714" max="9714" width="15.5703125" style="51" customWidth="1"/>
    <col min="9715" max="9715" width="7.7109375" style="51" customWidth="1"/>
    <col min="9716" max="9716" width="1.140625" style="51" customWidth="1"/>
    <col min="9717" max="9717" width="7.7109375" style="51" customWidth="1"/>
    <col min="9718" max="9718" width="72.28515625" style="51" customWidth="1"/>
    <col min="9719" max="9719" width="1.140625" style="51" customWidth="1"/>
    <col min="9720" max="9720" width="15.5703125" style="51" customWidth="1"/>
    <col min="9721" max="9721" width="7.7109375" style="51" customWidth="1"/>
    <col min="9722" max="9722" width="1.140625" style="51" customWidth="1"/>
    <col min="9723" max="9723" width="7.7109375" style="51" customWidth="1"/>
    <col min="9724" max="9724" width="72.28515625" style="51" customWidth="1"/>
    <col min="9725" max="9725" width="1.140625" style="51" customWidth="1"/>
    <col min="9726" max="9726" width="15.5703125" style="51" customWidth="1"/>
    <col min="9727" max="9727" width="7.7109375" style="51" customWidth="1"/>
    <col min="9728" max="9728" width="1.140625" style="51" customWidth="1"/>
    <col min="9729" max="9729" width="7.7109375" style="51" customWidth="1"/>
    <col min="9730" max="9730" width="72.28515625" style="51" customWidth="1"/>
    <col min="9731" max="9731" width="1.140625" style="51" customWidth="1"/>
    <col min="9732" max="9732" width="15.5703125" style="51" customWidth="1"/>
    <col min="9733" max="9733" width="7.7109375" style="51" customWidth="1"/>
    <col min="9734" max="9734" width="1.140625" style="51" customWidth="1"/>
    <col min="9735" max="9735" width="7.7109375" style="51" customWidth="1"/>
    <col min="9736" max="9736" width="72.28515625" style="51" customWidth="1"/>
    <col min="9737" max="9737" width="1.140625" style="51" customWidth="1"/>
    <col min="9738" max="9738" width="15.5703125" style="51" customWidth="1"/>
    <col min="9739" max="9739" width="7.7109375" style="51" customWidth="1"/>
    <col min="9740" max="9740" width="1.140625" style="51" customWidth="1"/>
    <col min="9741" max="9741" width="7.7109375" style="51" customWidth="1"/>
    <col min="9742" max="9742" width="72.28515625" style="51" customWidth="1"/>
    <col min="9743" max="9743" width="1.140625" style="51" customWidth="1"/>
    <col min="9744" max="9744" width="15.5703125" style="51" customWidth="1"/>
    <col min="9745" max="9745" width="7.7109375" style="51" customWidth="1"/>
    <col min="9746" max="9746" width="1.140625" style="51" customWidth="1"/>
    <col min="9747" max="9747" width="7.7109375" style="51" customWidth="1"/>
    <col min="9748" max="9748" width="72.28515625" style="51" customWidth="1"/>
    <col min="9749" max="9749" width="1.140625" style="51" customWidth="1"/>
    <col min="9750" max="9750" width="15.5703125" style="51" customWidth="1"/>
    <col min="9751" max="9751" width="7.7109375" style="51" customWidth="1"/>
    <col min="9752" max="9752" width="1.140625" style="51" customWidth="1"/>
    <col min="9753" max="9753" width="7.7109375" style="51" customWidth="1"/>
    <col min="9754" max="9754" width="72.28515625" style="51" customWidth="1"/>
    <col min="9755" max="9755" width="1.140625" style="51" customWidth="1"/>
    <col min="9756" max="9756" width="15.5703125" style="51" customWidth="1"/>
    <col min="9757" max="9757" width="7.7109375" style="51" customWidth="1"/>
    <col min="9758" max="9758" width="1.140625" style="51" customWidth="1"/>
    <col min="9759" max="9759" width="7.7109375" style="51" customWidth="1"/>
    <col min="9760" max="9760" width="72.28515625" style="51" customWidth="1"/>
    <col min="9761" max="9761" width="1.140625" style="51" customWidth="1"/>
    <col min="9762" max="9762" width="42" style="51" customWidth="1"/>
    <col min="9763" max="9763" width="9.140625" style="51" customWidth="1"/>
    <col min="9764" max="9940" width="9.140625" style="51"/>
    <col min="9941" max="9941" width="1.140625" style="51" customWidth="1"/>
    <col min="9942" max="9942" width="29.42578125" style="51" bestFit="1" customWidth="1"/>
    <col min="9943" max="9943" width="82.42578125" style="51" customWidth="1"/>
    <col min="9944" max="9944" width="11" style="51" bestFit="1" customWidth="1"/>
    <col min="9945" max="9945" width="1.140625" style="51" customWidth="1"/>
    <col min="9946" max="9946" width="15.5703125" style="51" customWidth="1"/>
    <col min="9947" max="9947" width="7.7109375" style="51" customWidth="1"/>
    <col min="9948" max="9948" width="1.140625" style="51" customWidth="1"/>
    <col min="9949" max="9949" width="7.7109375" style="51" customWidth="1"/>
    <col min="9950" max="9950" width="72.28515625" style="51" customWidth="1"/>
    <col min="9951" max="9951" width="1.140625" style="51" customWidth="1"/>
    <col min="9952" max="9952" width="15.5703125" style="51" customWidth="1"/>
    <col min="9953" max="9953" width="7.7109375" style="51" customWidth="1"/>
    <col min="9954" max="9954" width="1.140625" style="51" customWidth="1"/>
    <col min="9955" max="9955" width="7.7109375" style="51" customWidth="1"/>
    <col min="9956" max="9956" width="72.28515625" style="51" customWidth="1"/>
    <col min="9957" max="9957" width="1.140625" style="51" customWidth="1"/>
    <col min="9958" max="9958" width="15.5703125" style="51" customWidth="1"/>
    <col min="9959" max="9959" width="7.7109375" style="51" customWidth="1"/>
    <col min="9960" max="9960" width="1.140625" style="51" customWidth="1"/>
    <col min="9961" max="9961" width="7.7109375" style="51" customWidth="1"/>
    <col min="9962" max="9962" width="72.28515625" style="51" customWidth="1"/>
    <col min="9963" max="9963" width="1.140625" style="51" customWidth="1"/>
    <col min="9964" max="9964" width="15.5703125" style="51" customWidth="1"/>
    <col min="9965" max="9965" width="7.7109375" style="51" customWidth="1"/>
    <col min="9966" max="9966" width="1.140625" style="51" customWidth="1"/>
    <col min="9967" max="9967" width="7.7109375" style="51" customWidth="1"/>
    <col min="9968" max="9968" width="72.28515625" style="51" customWidth="1"/>
    <col min="9969" max="9969" width="1.140625" style="51" customWidth="1"/>
    <col min="9970" max="9970" width="15.5703125" style="51" customWidth="1"/>
    <col min="9971" max="9971" width="7.7109375" style="51" customWidth="1"/>
    <col min="9972" max="9972" width="1.140625" style="51" customWidth="1"/>
    <col min="9973" max="9973" width="7.7109375" style="51" customWidth="1"/>
    <col min="9974" max="9974" width="72.28515625" style="51" customWidth="1"/>
    <col min="9975" max="9975" width="1.140625" style="51" customWidth="1"/>
    <col min="9976" max="9976" width="15.5703125" style="51" customWidth="1"/>
    <col min="9977" max="9977" width="7.7109375" style="51" customWidth="1"/>
    <col min="9978" max="9978" width="1.140625" style="51" customWidth="1"/>
    <col min="9979" max="9979" width="7.7109375" style="51" customWidth="1"/>
    <col min="9980" max="9980" width="72.28515625" style="51" customWidth="1"/>
    <col min="9981" max="9981" width="1.140625" style="51" customWidth="1"/>
    <col min="9982" max="9982" width="15.5703125" style="51" customWidth="1"/>
    <col min="9983" max="9983" width="7.7109375" style="51" customWidth="1"/>
    <col min="9984" max="9984" width="1.140625" style="51" customWidth="1"/>
    <col min="9985" max="9985" width="7.7109375" style="51" customWidth="1"/>
    <col min="9986" max="9986" width="72.28515625" style="51" customWidth="1"/>
    <col min="9987" max="9987" width="1.140625" style="51" customWidth="1"/>
    <col min="9988" max="9988" width="15.5703125" style="51" customWidth="1"/>
    <col min="9989" max="9989" width="7.7109375" style="51" customWidth="1"/>
    <col min="9990" max="9990" width="1.140625" style="51" customWidth="1"/>
    <col min="9991" max="9991" width="7.7109375" style="51" customWidth="1"/>
    <col min="9992" max="9992" width="72.28515625" style="51" customWidth="1"/>
    <col min="9993" max="9993" width="1.140625" style="51" customWidth="1"/>
    <col min="9994" max="9994" width="15.5703125" style="51" customWidth="1"/>
    <col min="9995" max="9995" width="7.7109375" style="51" customWidth="1"/>
    <col min="9996" max="9996" width="1.140625" style="51" customWidth="1"/>
    <col min="9997" max="9997" width="7.7109375" style="51" customWidth="1"/>
    <col min="9998" max="9998" width="72.28515625" style="51" customWidth="1"/>
    <col min="9999" max="9999" width="1.140625" style="51" customWidth="1"/>
    <col min="10000" max="10000" width="15.5703125" style="51" customWidth="1"/>
    <col min="10001" max="10001" width="7.7109375" style="51" customWidth="1"/>
    <col min="10002" max="10002" width="1.140625" style="51" customWidth="1"/>
    <col min="10003" max="10003" width="7.7109375" style="51" customWidth="1"/>
    <col min="10004" max="10004" width="72.28515625" style="51" customWidth="1"/>
    <col min="10005" max="10005" width="1.140625" style="51" customWidth="1"/>
    <col min="10006" max="10006" width="15.5703125" style="51" customWidth="1"/>
    <col min="10007" max="10007" width="7.7109375" style="51" customWidth="1"/>
    <col min="10008" max="10008" width="1.140625" style="51" customWidth="1"/>
    <col min="10009" max="10009" width="7.7109375" style="51" customWidth="1"/>
    <col min="10010" max="10010" width="72.28515625" style="51" customWidth="1"/>
    <col min="10011" max="10011" width="1.140625" style="51" customWidth="1"/>
    <col min="10012" max="10012" width="15.5703125" style="51" customWidth="1"/>
    <col min="10013" max="10013" width="7.7109375" style="51" customWidth="1"/>
    <col min="10014" max="10014" width="1.140625" style="51" customWidth="1"/>
    <col min="10015" max="10015" width="7.7109375" style="51" customWidth="1"/>
    <col min="10016" max="10016" width="72.28515625" style="51" customWidth="1"/>
    <col min="10017" max="10017" width="1.140625" style="51" customWidth="1"/>
    <col min="10018" max="10018" width="42" style="51" customWidth="1"/>
    <col min="10019" max="10019" width="9.140625" style="51" customWidth="1"/>
    <col min="10020" max="10196" width="9.140625" style="51"/>
    <col min="10197" max="10197" width="1.140625" style="51" customWidth="1"/>
    <col min="10198" max="10198" width="29.42578125" style="51" bestFit="1" customWidth="1"/>
    <col min="10199" max="10199" width="82.42578125" style="51" customWidth="1"/>
    <col min="10200" max="10200" width="11" style="51" bestFit="1" customWidth="1"/>
    <col min="10201" max="10201" width="1.140625" style="51" customWidth="1"/>
    <col min="10202" max="10202" width="15.5703125" style="51" customWidth="1"/>
    <col min="10203" max="10203" width="7.7109375" style="51" customWidth="1"/>
    <col min="10204" max="10204" width="1.140625" style="51" customWidth="1"/>
    <col min="10205" max="10205" width="7.7109375" style="51" customWidth="1"/>
    <col min="10206" max="10206" width="72.28515625" style="51" customWidth="1"/>
    <col min="10207" max="10207" width="1.140625" style="51" customWidth="1"/>
    <col min="10208" max="10208" width="15.5703125" style="51" customWidth="1"/>
    <col min="10209" max="10209" width="7.7109375" style="51" customWidth="1"/>
    <col min="10210" max="10210" width="1.140625" style="51" customWidth="1"/>
    <col min="10211" max="10211" width="7.7109375" style="51" customWidth="1"/>
    <col min="10212" max="10212" width="72.28515625" style="51" customWidth="1"/>
    <col min="10213" max="10213" width="1.140625" style="51" customWidth="1"/>
    <col min="10214" max="10214" width="15.5703125" style="51" customWidth="1"/>
    <col min="10215" max="10215" width="7.7109375" style="51" customWidth="1"/>
    <col min="10216" max="10216" width="1.140625" style="51" customWidth="1"/>
    <col min="10217" max="10217" width="7.7109375" style="51" customWidth="1"/>
    <col min="10218" max="10218" width="72.28515625" style="51" customWidth="1"/>
    <col min="10219" max="10219" width="1.140625" style="51" customWidth="1"/>
    <col min="10220" max="10220" width="15.5703125" style="51" customWidth="1"/>
    <col min="10221" max="10221" width="7.7109375" style="51" customWidth="1"/>
    <col min="10222" max="10222" width="1.140625" style="51" customWidth="1"/>
    <col min="10223" max="10223" width="7.7109375" style="51" customWidth="1"/>
    <col min="10224" max="10224" width="72.28515625" style="51" customWidth="1"/>
    <col min="10225" max="10225" width="1.140625" style="51" customWidth="1"/>
    <col min="10226" max="10226" width="15.5703125" style="51" customWidth="1"/>
    <col min="10227" max="10227" width="7.7109375" style="51" customWidth="1"/>
    <col min="10228" max="10228" width="1.140625" style="51" customWidth="1"/>
    <col min="10229" max="10229" width="7.7109375" style="51" customWidth="1"/>
    <col min="10230" max="10230" width="72.28515625" style="51" customWidth="1"/>
    <col min="10231" max="10231" width="1.140625" style="51" customWidth="1"/>
    <col min="10232" max="10232" width="15.5703125" style="51" customWidth="1"/>
    <col min="10233" max="10233" width="7.7109375" style="51" customWidth="1"/>
    <col min="10234" max="10234" width="1.140625" style="51" customWidth="1"/>
    <col min="10235" max="10235" width="7.7109375" style="51" customWidth="1"/>
    <col min="10236" max="10236" width="72.28515625" style="51" customWidth="1"/>
    <col min="10237" max="10237" width="1.140625" style="51" customWidth="1"/>
    <col min="10238" max="10238" width="15.5703125" style="51" customWidth="1"/>
    <col min="10239" max="10239" width="7.7109375" style="51" customWidth="1"/>
    <col min="10240" max="10240" width="1.140625" style="51" customWidth="1"/>
    <col min="10241" max="10241" width="7.7109375" style="51" customWidth="1"/>
    <col min="10242" max="10242" width="72.28515625" style="51" customWidth="1"/>
    <col min="10243" max="10243" width="1.140625" style="51" customWidth="1"/>
    <col min="10244" max="10244" width="15.5703125" style="51" customWidth="1"/>
    <col min="10245" max="10245" width="7.7109375" style="51" customWidth="1"/>
    <col min="10246" max="10246" width="1.140625" style="51" customWidth="1"/>
    <col min="10247" max="10247" width="7.7109375" style="51" customWidth="1"/>
    <col min="10248" max="10248" width="72.28515625" style="51" customWidth="1"/>
    <col min="10249" max="10249" width="1.140625" style="51" customWidth="1"/>
    <col min="10250" max="10250" width="15.5703125" style="51" customWidth="1"/>
    <col min="10251" max="10251" width="7.7109375" style="51" customWidth="1"/>
    <col min="10252" max="10252" width="1.140625" style="51" customWidth="1"/>
    <col min="10253" max="10253" width="7.7109375" style="51" customWidth="1"/>
    <col min="10254" max="10254" width="72.28515625" style="51" customWidth="1"/>
    <col min="10255" max="10255" width="1.140625" style="51" customWidth="1"/>
    <col min="10256" max="10256" width="15.5703125" style="51" customWidth="1"/>
    <col min="10257" max="10257" width="7.7109375" style="51" customWidth="1"/>
    <col min="10258" max="10258" width="1.140625" style="51" customWidth="1"/>
    <col min="10259" max="10259" width="7.7109375" style="51" customWidth="1"/>
    <col min="10260" max="10260" width="72.28515625" style="51" customWidth="1"/>
    <col min="10261" max="10261" width="1.140625" style="51" customWidth="1"/>
    <col min="10262" max="10262" width="15.5703125" style="51" customWidth="1"/>
    <col min="10263" max="10263" width="7.7109375" style="51" customWidth="1"/>
    <col min="10264" max="10264" width="1.140625" style="51" customWidth="1"/>
    <col min="10265" max="10265" width="7.7109375" style="51" customWidth="1"/>
    <col min="10266" max="10266" width="72.28515625" style="51" customWidth="1"/>
    <col min="10267" max="10267" width="1.140625" style="51" customWidth="1"/>
    <col min="10268" max="10268" width="15.5703125" style="51" customWidth="1"/>
    <col min="10269" max="10269" width="7.7109375" style="51" customWidth="1"/>
    <col min="10270" max="10270" width="1.140625" style="51" customWidth="1"/>
    <col min="10271" max="10271" width="7.7109375" style="51" customWidth="1"/>
    <col min="10272" max="10272" width="72.28515625" style="51" customWidth="1"/>
    <col min="10273" max="10273" width="1.140625" style="51" customWidth="1"/>
    <col min="10274" max="10274" width="42" style="51" customWidth="1"/>
    <col min="10275" max="10275" width="9.140625" style="51" customWidth="1"/>
    <col min="10276" max="10452" width="9.140625" style="51"/>
    <col min="10453" max="10453" width="1.140625" style="51" customWidth="1"/>
    <col min="10454" max="10454" width="29.42578125" style="51" bestFit="1" customWidth="1"/>
    <col min="10455" max="10455" width="82.42578125" style="51" customWidth="1"/>
    <col min="10456" max="10456" width="11" style="51" bestFit="1" customWidth="1"/>
    <col min="10457" max="10457" width="1.140625" style="51" customWidth="1"/>
    <col min="10458" max="10458" width="15.5703125" style="51" customWidth="1"/>
    <col min="10459" max="10459" width="7.7109375" style="51" customWidth="1"/>
    <col min="10460" max="10460" width="1.140625" style="51" customWidth="1"/>
    <col min="10461" max="10461" width="7.7109375" style="51" customWidth="1"/>
    <col min="10462" max="10462" width="72.28515625" style="51" customWidth="1"/>
    <col min="10463" max="10463" width="1.140625" style="51" customWidth="1"/>
    <col min="10464" max="10464" width="15.5703125" style="51" customWidth="1"/>
    <col min="10465" max="10465" width="7.7109375" style="51" customWidth="1"/>
    <col min="10466" max="10466" width="1.140625" style="51" customWidth="1"/>
    <col min="10467" max="10467" width="7.7109375" style="51" customWidth="1"/>
    <col min="10468" max="10468" width="72.28515625" style="51" customWidth="1"/>
    <col min="10469" max="10469" width="1.140625" style="51" customWidth="1"/>
    <col min="10470" max="10470" width="15.5703125" style="51" customWidth="1"/>
    <col min="10471" max="10471" width="7.7109375" style="51" customWidth="1"/>
    <col min="10472" max="10472" width="1.140625" style="51" customWidth="1"/>
    <col min="10473" max="10473" width="7.7109375" style="51" customWidth="1"/>
    <col min="10474" max="10474" width="72.28515625" style="51" customWidth="1"/>
    <col min="10475" max="10475" width="1.140625" style="51" customWidth="1"/>
    <col min="10476" max="10476" width="15.5703125" style="51" customWidth="1"/>
    <col min="10477" max="10477" width="7.7109375" style="51" customWidth="1"/>
    <col min="10478" max="10478" width="1.140625" style="51" customWidth="1"/>
    <col min="10479" max="10479" width="7.7109375" style="51" customWidth="1"/>
    <col min="10480" max="10480" width="72.28515625" style="51" customWidth="1"/>
    <col min="10481" max="10481" width="1.140625" style="51" customWidth="1"/>
    <col min="10482" max="10482" width="15.5703125" style="51" customWidth="1"/>
    <col min="10483" max="10483" width="7.7109375" style="51" customWidth="1"/>
    <col min="10484" max="10484" width="1.140625" style="51" customWidth="1"/>
    <col min="10485" max="10485" width="7.7109375" style="51" customWidth="1"/>
    <col min="10486" max="10486" width="72.28515625" style="51" customWidth="1"/>
    <col min="10487" max="10487" width="1.140625" style="51" customWidth="1"/>
    <col min="10488" max="10488" width="15.5703125" style="51" customWidth="1"/>
    <col min="10489" max="10489" width="7.7109375" style="51" customWidth="1"/>
    <col min="10490" max="10490" width="1.140625" style="51" customWidth="1"/>
    <col min="10491" max="10491" width="7.7109375" style="51" customWidth="1"/>
    <col min="10492" max="10492" width="72.28515625" style="51" customWidth="1"/>
    <col min="10493" max="10493" width="1.140625" style="51" customWidth="1"/>
    <col min="10494" max="10494" width="15.5703125" style="51" customWidth="1"/>
    <col min="10495" max="10495" width="7.7109375" style="51" customWidth="1"/>
    <col min="10496" max="10496" width="1.140625" style="51" customWidth="1"/>
    <col min="10497" max="10497" width="7.7109375" style="51" customWidth="1"/>
    <col min="10498" max="10498" width="72.28515625" style="51" customWidth="1"/>
    <col min="10499" max="10499" width="1.140625" style="51" customWidth="1"/>
    <col min="10500" max="10500" width="15.5703125" style="51" customWidth="1"/>
    <col min="10501" max="10501" width="7.7109375" style="51" customWidth="1"/>
    <col min="10502" max="10502" width="1.140625" style="51" customWidth="1"/>
    <col min="10503" max="10503" width="7.7109375" style="51" customWidth="1"/>
    <col min="10504" max="10504" width="72.28515625" style="51" customWidth="1"/>
    <col min="10505" max="10505" width="1.140625" style="51" customWidth="1"/>
    <col min="10506" max="10506" width="15.5703125" style="51" customWidth="1"/>
    <col min="10507" max="10507" width="7.7109375" style="51" customWidth="1"/>
    <col min="10508" max="10508" width="1.140625" style="51" customWidth="1"/>
    <col min="10509" max="10509" width="7.7109375" style="51" customWidth="1"/>
    <col min="10510" max="10510" width="72.28515625" style="51" customWidth="1"/>
    <col min="10511" max="10511" width="1.140625" style="51" customWidth="1"/>
    <col min="10512" max="10512" width="15.5703125" style="51" customWidth="1"/>
    <col min="10513" max="10513" width="7.7109375" style="51" customWidth="1"/>
    <col min="10514" max="10514" width="1.140625" style="51" customWidth="1"/>
    <col min="10515" max="10515" width="7.7109375" style="51" customWidth="1"/>
    <col min="10516" max="10516" width="72.28515625" style="51" customWidth="1"/>
    <col min="10517" max="10517" width="1.140625" style="51" customWidth="1"/>
    <col min="10518" max="10518" width="15.5703125" style="51" customWidth="1"/>
    <col min="10519" max="10519" width="7.7109375" style="51" customWidth="1"/>
    <col min="10520" max="10520" width="1.140625" style="51" customWidth="1"/>
    <col min="10521" max="10521" width="7.7109375" style="51" customWidth="1"/>
    <col min="10522" max="10522" width="72.28515625" style="51" customWidth="1"/>
    <col min="10523" max="10523" width="1.140625" style="51" customWidth="1"/>
    <col min="10524" max="10524" width="15.5703125" style="51" customWidth="1"/>
    <col min="10525" max="10525" width="7.7109375" style="51" customWidth="1"/>
    <col min="10526" max="10526" width="1.140625" style="51" customWidth="1"/>
    <col min="10527" max="10527" width="7.7109375" style="51" customWidth="1"/>
    <col min="10528" max="10528" width="72.28515625" style="51" customWidth="1"/>
    <col min="10529" max="10529" width="1.140625" style="51" customWidth="1"/>
    <col min="10530" max="10530" width="42" style="51" customWidth="1"/>
    <col min="10531" max="10531" width="9.140625" style="51" customWidth="1"/>
    <col min="10532" max="10708" width="9.140625" style="51"/>
    <col min="10709" max="10709" width="1.140625" style="51" customWidth="1"/>
    <col min="10710" max="10710" width="29.42578125" style="51" bestFit="1" customWidth="1"/>
    <col min="10711" max="10711" width="82.42578125" style="51" customWidth="1"/>
    <col min="10712" max="10712" width="11" style="51" bestFit="1" customWidth="1"/>
    <col min="10713" max="10713" width="1.140625" style="51" customWidth="1"/>
    <col min="10714" max="10714" width="15.5703125" style="51" customWidth="1"/>
    <col min="10715" max="10715" width="7.7109375" style="51" customWidth="1"/>
    <col min="10716" max="10716" width="1.140625" style="51" customWidth="1"/>
    <col min="10717" max="10717" width="7.7109375" style="51" customWidth="1"/>
    <col min="10718" max="10718" width="72.28515625" style="51" customWidth="1"/>
    <col min="10719" max="10719" width="1.140625" style="51" customWidth="1"/>
    <col min="10720" max="10720" width="15.5703125" style="51" customWidth="1"/>
    <col min="10721" max="10721" width="7.7109375" style="51" customWidth="1"/>
    <col min="10722" max="10722" width="1.140625" style="51" customWidth="1"/>
    <col min="10723" max="10723" width="7.7109375" style="51" customWidth="1"/>
    <col min="10724" max="10724" width="72.28515625" style="51" customWidth="1"/>
    <col min="10725" max="10725" width="1.140625" style="51" customWidth="1"/>
    <col min="10726" max="10726" width="15.5703125" style="51" customWidth="1"/>
    <col min="10727" max="10727" width="7.7109375" style="51" customWidth="1"/>
    <col min="10728" max="10728" width="1.140625" style="51" customWidth="1"/>
    <col min="10729" max="10729" width="7.7109375" style="51" customWidth="1"/>
    <col min="10730" max="10730" width="72.28515625" style="51" customWidth="1"/>
    <col min="10731" max="10731" width="1.140625" style="51" customWidth="1"/>
    <col min="10732" max="10732" width="15.5703125" style="51" customWidth="1"/>
    <col min="10733" max="10733" width="7.7109375" style="51" customWidth="1"/>
    <col min="10734" max="10734" width="1.140625" style="51" customWidth="1"/>
    <col min="10735" max="10735" width="7.7109375" style="51" customWidth="1"/>
    <col min="10736" max="10736" width="72.28515625" style="51" customWidth="1"/>
    <col min="10737" max="10737" width="1.140625" style="51" customWidth="1"/>
    <col min="10738" max="10738" width="15.5703125" style="51" customWidth="1"/>
    <col min="10739" max="10739" width="7.7109375" style="51" customWidth="1"/>
    <col min="10740" max="10740" width="1.140625" style="51" customWidth="1"/>
    <col min="10741" max="10741" width="7.7109375" style="51" customWidth="1"/>
    <col min="10742" max="10742" width="72.28515625" style="51" customWidth="1"/>
    <col min="10743" max="10743" width="1.140625" style="51" customWidth="1"/>
    <col min="10744" max="10744" width="15.5703125" style="51" customWidth="1"/>
    <col min="10745" max="10745" width="7.7109375" style="51" customWidth="1"/>
    <col min="10746" max="10746" width="1.140625" style="51" customWidth="1"/>
    <col min="10747" max="10747" width="7.7109375" style="51" customWidth="1"/>
    <col min="10748" max="10748" width="72.28515625" style="51" customWidth="1"/>
    <col min="10749" max="10749" width="1.140625" style="51" customWidth="1"/>
    <col min="10750" max="10750" width="15.5703125" style="51" customWidth="1"/>
    <col min="10751" max="10751" width="7.7109375" style="51" customWidth="1"/>
    <col min="10752" max="10752" width="1.140625" style="51" customWidth="1"/>
    <col min="10753" max="10753" width="7.7109375" style="51" customWidth="1"/>
    <col min="10754" max="10754" width="72.28515625" style="51" customWidth="1"/>
    <col min="10755" max="10755" width="1.140625" style="51" customWidth="1"/>
    <col min="10756" max="10756" width="15.5703125" style="51" customWidth="1"/>
    <col min="10757" max="10757" width="7.7109375" style="51" customWidth="1"/>
    <col min="10758" max="10758" width="1.140625" style="51" customWidth="1"/>
    <col min="10759" max="10759" width="7.7109375" style="51" customWidth="1"/>
    <col min="10760" max="10760" width="72.28515625" style="51" customWidth="1"/>
    <col min="10761" max="10761" width="1.140625" style="51" customWidth="1"/>
    <col min="10762" max="10762" width="15.5703125" style="51" customWidth="1"/>
    <col min="10763" max="10763" width="7.7109375" style="51" customWidth="1"/>
    <col min="10764" max="10764" width="1.140625" style="51" customWidth="1"/>
    <col min="10765" max="10765" width="7.7109375" style="51" customWidth="1"/>
    <col min="10766" max="10766" width="72.28515625" style="51" customWidth="1"/>
    <col min="10767" max="10767" width="1.140625" style="51" customWidth="1"/>
    <col min="10768" max="10768" width="15.5703125" style="51" customWidth="1"/>
    <col min="10769" max="10769" width="7.7109375" style="51" customWidth="1"/>
    <col min="10770" max="10770" width="1.140625" style="51" customWidth="1"/>
    <col min="10771" max="10771" width="7.7109375" style="51" customWidth="1"/>
    <col min="10772" max="10772" width="72.28515625" style="51" customWidth="1"/>
    <col min="10773" max="10773" width="1.140625" style="51" customWidth="1"/>
    <col min="10774" max="10774" width="15.5703125" style="51" customWidth="1"/>
    <col min="10775" max="10775" width="7.7109375" style="51" customWidth="1"/>
    <col min="10776" max="10776" width="1.140625" style="51" customWidth="1"/>
    <col min="10777" max="10777" width="7.7109375" style="51" customWidth="1"/>
    <col min="10778" max="10778" width="72.28515625" style="51" customWidth="1"/>
    <col min="10779" max="10779" width="1.140625" style="51" customWidth="1"/>
    <col min="10780" max="10780" width="15.5703125" style="51" customWidth="1"/>
    <col min="10781" max="10781" width="7.7109375" style="51" customWidth="1"/>
    <col min="10782" max="10782" width="1.140625" style="51" customWidth="1"/>
    <col min="10783" max="10783" width="7.7109375" style="51" customWidth="1"/>
    <col min="10784" max="10784" width="72.28515625" style="51" customWidth="1"/>
    <col min="10785" max="10785" width="1.140625" style="51" customWidth="1"/>
    <col min="10786" max="10786" width="42" style="51" customWidth="1"/>
    <col min="10787" max="10787" width="9.140625" style="51" customWidth="1"/>
    <col min="10788" max="10964" width="9.140625" style="51"/>
    <col min="10965" max="10965" width="1.140625" style="51" customWidth="1"/>
    <col min="10966" max="10966" width="29.42578125" style="51" bestFit="1" customWidth="1"/>
    <col min="10967" max="10967" width="82.42578125" style="51" customWidth="1"/>
    <col min="10968" max="10968" width="11" style="51" bestFit="1" customWidth="1"/>
    <col min="10969" max="10969" width="1.140625" style="51" customWidth="1"/>
    <col min="10970" max="10970" width="15.5703125" style="51" customWidth="1"/>
    <col min="10971" max="10971" width="7.7109375" style="51" customWidth="1"/>
    <col min="10972" max="10972" width="1.140625" style="51" customWidth="1"/>
    <col min="10973" max="10973" width="7.7109375" style="51" customWidth="1"/>
    <col min="10974" max="10974" width="72.28515625" style="51" customWidth="1"/>
    <col min="10975" max="10975" width="1.140625" style="51" customWidth="1"/>
    <col min="10976" max="10976" width="15.5703125" style="51" customWidth="1"/>
    <col min="10977" max="10977" width="7.7109375" style="51" customWidth="1"/>
    <col min="10978" max="10978" width="1.140625" style="51" customWidth="1"/>
    <col min="10979" max="10979" width="7.7109375" style="51" customWidth="1"/>
    <col min="10980" max="10980" width="72.28515625" style="51" customWidth="1"/>
    <col min="10981" max="10981" width="1.140625" style="51" customWidth="1"/>
    <col min="10982" max="10982" width="15.5703125" style="51" customWidth="1"/>
    <col min="10983" max="10983" width="7.7109375" style="51" customWidth="1"/>
    <col min="10984" max="10984" width="1.140625" style="51" customWidth="1"/>
    <col min="10985" max="10985" width="7.7109375" style="51" customWidth="1"/>
    <col min="10986" max="10986" width="72.28515625" style="51" customWidth="1"/>
    <col min="10987" max="10987" width="1.140625" style="51" customWidth="1"/>
    <col min="10988" max="10988" width="15.5703125" style="51" customWidth="1"/>
    <col min="10989" max="10989" width="7.7109375" style="51" customWidth="1"/>
    <col min="10990" max="10990" width="1.140625" style="51" customWidth="1"/>
    <col min="10991" max="10991" width="7.7109375" style="51" customWidth="1"/>
    <col min="10992" max="10992" width="72.28515625" style="51" customWidth="1"/>
    <col min="10993" max="10993" width="1.140625" style="51" customWidth="1"/>
    <col min="10994" max="10994" width="15.5703125" style="51" customWidth="1"/>
    <col min="10995" max="10995" width="7.7109375" style="51" customWidth="1"/>
    <col min="10996" max="10996" width="1.140625" style="51" customWidth="1"/>
    <col min="10997" max="10997" width="7.7109375" style="51" customWidth="1"/>
    <col min="10998" max="10998" width="72.28515625" style="51" customWidth="1"/>
    <col min="10999" max="10999" width="1.140625" style="51" customWidth="1"/>
    <col min="11000" max="11000" width="15.5703125" style="51" customWidth="1"/>
    <col min="11001" max="11001" width="7.7109375" style="51" customWidth="1"/>
    <col min="11002" max="11002" width="1.140625" style="51" customWidth="1"/>
    <col min="11003" max="11003" width="7.7109375" style="51" customWidth="1"/>
    <col min="11004" max="11004" width="72.28515625" style="51" customWidth="1"/>
    <col min="11005" max="11005" width="1.140625" style="51" customWidth="1"/>
    <col min="11006" max="11006" width="15.5703125" style="51" customWidth="1"/>
    <col min="11007" max="11007" width="7.7109375" style="51" customWidth="1"/>
    <col min="11008" max="11008" width="1.140625" style="51" customWidth="1"/>
    <col min="11009" max="11009" width="7.7109375" style="51" customWidth="1"/>
    <col min="11010" max="11010" width="72.28515625" style="51" customWidth="1"/>
    <col min="11011" max="11011" width="1.140625" style="51" customWidth="1"/>
    <col min="11012" max="11012" width="15.5703125" style="51" customWidth="1"/>
    <col min="11013" max="11013" width="7.7109375" style="51" customWidth="1"/>
    <col min="11014" max="11014" width="1.140625" style="51" customWidth="1"/>
    <col min="11015" max="11015" width="7.7109375" style="51" customWidth="1"/>
    <col min="11016" max="11016" width="72.28515625" style="51" customWidth="1"/>
    <col min="11017" max="11017" width="1.140625" style="51" customWidth="1"/>
    <col min="11018" max="11018" width="15.5703125" style="51" customWidth="1"/>
    <col min="11019" max="11019" width="7.7109375" style="51" customWidth="1"/>
    <col min="11020" max="11020" width="1.140625" style="51" customWidth="1"/>
    <col min="11021" max="11021" width="7.7109375" style="51" customWidth="1"/>
    <col min="11022" max="11022" width="72.28515625" style="51" customWidth="1"/>
    <col min="11023" max="11023" width="1.140625" style="51" customWidth="1"/>
    <col min="11024" max="11024" width="15.5703125" style="51" customWidth="1"/>
    <col min="11025" max="11025" width="7.7109375" style="51" customWidth="1"/>
    <col min="11026" max="11026" width="1.140625" style="51" customWidth="1"/>
    <col min="11027" max="11027" width="7.7109375" style="51" customWidth="1"/>
    <col min="11028" max="11028" width="72.28515625" style="51" customWidth="1"/>
    <col min="11029" max="11029" width="1.140625" style="51" customWidth="1"/>
    <col min="11030" max="11030" width="15.5703125" style="51" customWidth="1"/>
    <col min="11031" max="11031" width="7.7109375" style="51" customWidth="1"/>
    <col min="11032" max="11032" width="1.140625" style="51" customWidth="1"/>
    <col min="11033" max="11033" width="7.7109375" style="51" customWidth="1"/>
    <col min="11034" max="11034" width="72.28515625" style="51" customWidth="1"/>
    <col min="11035" max="11035" width="1.140625" style="51" customWidth="1"/>
    <col min="11036" max="11036" width="15.5703125" style="51" customWidth="1"/>
    <col min="11037" max="11037" width="7.7109375" style="51" customWidth="1"/>
    <col min="11038" max="11038" width="1.140625" style="51" customWidth="1"/>
    <col min="11039" max="11039" width="7.7109375" style="51" customWidth="1"/>
    <col min="11040" max="11040" width="72.28515625" style="51" customWidth="1"/>
    <col min="11041" max="11041" width="1.140625" style="51" customWidth="1"/>
    <col min="11042" max="11042" width="42" style="51" customWidth="1"/>
    <col min="11043" max="11043" width="9.140625" style="51" customWidth="1"/>
    <col min="11044" max="11220" width="9.140625" style="51"/>
    <col min="11221" max="11221" width="1.140625" style="51" customWidth="1"/>
    <col min="11222" max="11222" width="29.42578125" style="51" bestFit="1" customWidth="1"/>
    <col min="11223" max="11223" width="82.42578125" style="51" customWidth="1"/>
    <col min="11224" max="11224" width="11" style="51" bestFit="1" customWidth="1"/>
    <col min="11225" max="11225" width="1.140625" style="51" customWidth="1"/>
    <col min="11226" max="11226" width="15.5703125" style="51" customWidth="1"/>
    <col min="11227" max="11227" width="7.7109375" style="51" customWidth="1"/>
    <col min="11228" max="11228" width="1.140625" style="51" customWidth="1"/>
    <col min="11229" max="11229" width="7.7109375" style="51" customWidth="1"/>
    <col min="11230" max="11230" width="72.28515625" style="51" customWidth="1"/>
    <col min="11231" max="11231" width="1.140625" style="51" customWidth="1"/>
    <col min="11232" max="11232" width="15.5703125" style="51" customWidth="1"/>
    <col min="11233" max="11233" width="7.7109375" style="51" customWidth="1"/>
    <col min="11234" max="11234" width="1.140625" style="51" customWidth="1"/>
    <col min="11235" max="11235" width="7.7109375" style="51" customWidth="1"/>
    <col min="11236" max="11236" width="72.28515625" style="51" customWidth="1"/>
    <col min="11237" max="11237" width="1.140625" style="51" customWidth="1"/>
    <col min="11238" max="11238" width="15.5703125" style="51" customWidth="1"/>
    <col min="11239" max="11239" width="7.7109375" style="51" customWidth="1"/>
    <col min="11240" max="11240" width="1.140625" style="51" customWidth="1"/>
    <col min="11241" max="11241" width="7.7109375" style="51" customWidth="1"/>
    <col min="11242" max="11242" width="72.28515625" style="51" customWidth="1"/>
    <col min="11243" max="11243" width="1.140625" style="51" customWidth="1"/>
    <col min="11244" max="11244" width="15.5703125" style="51" customWidth="1"/>
    <col min="11245" max="11245" width="7.7109375" style="51" customWidth="1"/>
    <col min="11246" max="11246" width="1.140625" style="51" customWidth="1"/>
    <col min="11247" max="11247" width="7.7109375" style="51" customWidth="1"/>
    <col min="11248" max="11248" width="72.28515625" style="51" customWidth="1"/>
    <col min="11249" max="11249" width="1.140625" style="51" customWidth="1"/>
    <col min="11250" max="11250" width="15.5703125" style="51" customWidth="1"/>
    <col min="11251" max="11251" width="7.7109375" style="51" customWidth="1"/>
    <col min="11252" max="11252" width="1.140625" style="51" customWidth="1"/>
    <col min="11253" max="11253" width="7.7109375" style="51" customWidth="1"/>
    <col min="11254" max="11254" width="72.28515625" style="51" customWidth="1"/>
    <col min="11255" max="11255" width="1.140625" style="51" customWidth="1"/>
    <col min="11256" max="11256" width="15.5703125" style="51" customWidth="1"/>
    <col min="11257" max="11257" width="7.7109375" style="51" customWidth="1"/>
    <col min="11258" max="11258" width="1.140625" style="51" customWidth="1"/>
    <col min="11259" max="11259" width="7.7109375" style="51" customWidth="1"/>
    <col min="11260" max="11260" width="72.28515625" style="51" customWidth="1"/>
    <col min="11261" max="11261" width="1.140625" style="51" customWidth="1"/>
    <col min="11262" max="11262" width="15.5703125" style="51" customWidth="1"/>
    <col min="11263" max="11263" width="7.7109375" style="51" customWidth="1"/>
    <col min="11264" max="11264" width="1.140625" style="51" customWidth="1"/>
    <col min="11265" max="11265" width="7.7109375" style="51" customWidth="1"/>
    <col min="11266" max="11266" width="72.28515625" style="51" customWidth="1"/>
    <col min="11267" max="11267" width="1.140625" style="51" customWidth="1"/>
    <col min="11268" max="11268" width="15.5703125" style="51" customWidth="1"/>
    <col min="11269" max="11269" width="7.7109375" style="51" customWidth="1"/>
    <col min="11270" max="11270" width="1.140625" style="51" customWidth="1"/>
    <col min="11271" max="11271" width="7.7109375" style="51" customWidth="1"/>
    <col min="11272" max="11272" width="72.28515625" style="51" customWidth="1"/>
    <col min="11273" max="11273" width="1.140625" style="51" customWidth="1"/>
    <col min="11274" max="11274" width="15.5703125" style="51" customWidth="1"/>
    <col min="11275" max="11275" width="7.7109375" style="51" customWidth="1"/>
    <col min="11276" max="11276" width="1.140625" style="51" customWidth="1"/>
    <col min="11277" max="11277" width="7.7109375" style="51" customWidth="1"/>
    <col min="11278" max="11278" width="72.28515625" style="51" customWidth="1"/>
    <col min="11279" max="11279" width="1.140625" style="51" customWidth="1"/>
    <col min="11280" max="11280" width="15.5703125" style="51" customWidth="1"/>
    <col min="11281" max="11281" width="7.7109375" style="51" customWidth="1"/>
    <col min="11282" max="11282" width="1.140625" style="51" customWidth="1"/>
    <col min="11283" max="11283" width="7.7109375" style="51" customWidth="1"/>
    <col min="11284" max="11284" width="72.28515625" style="51" customWidth="1"/>
    <col min="11285" max="11285" width="1.140625" style="51" customWidth="1"/>
    <col min="11286" max="11286" width="15.5703125" style="51" customWidth="1"/>
    <col min="11287" max="11287" width="7.7109375" style="51" customWidth="1"/>
    <col min="11288" max="11288" width="1.140625" style="51" customWidth="1"/>
    <col min="11289" max="11289" width="7.7109375" style="51" customWidth="1"/>
    <col min="11290" max="11290" width="72.28515625" style="51" customWidth="1"/>
    <col min="11291" max="11291" width="1.140625" style="51" customWidth="1"/>
    <col min="11292" max="11292" width="15.5703125" style="51" customWidth="1"/>
    <col min="11293" max="11293" width="7.7109375" style="51" customWidth="1"/>
    <col min="11294" max="11294" width="1.140625" style="51" customWidth="1"/>
    <col min="11295" max="11295" width="7.7109375" style="51" customWidth="1"/>
    <col min="11296" max="11296" width="72.28515625" style="51" customWidth="1"/>
    <col min="11297" max="11297" width="1.140625" style="51" customWidth="1"/>
    <col min="11298" max="11298" width="42" style="51" customWidth="1"/>
    <col min="11299" max="11299" width="9.140625" style="51" customWidth="1"/>
    <col min="11300" max="11476" width="9.140625" style="51"/>
    <col min="11477" max="11477" width="1.140625" style="51" customWidth="1"/>
    <col min="11478" max="11478" width="29.42578125" style="51" bestFit="1" customWidth="1"/>
    <col min="11479" max="11479" width="82.42578125" style="51" customWidth="1"/>
    <col min="11480" max="11480" width="11" style="51" bestFit="1" customWidth="1"/>
    <col min="11481" max="11481" width="1.140625" style="51" customWidth="1"/>
    <col min="11482" max="11482" width="15.5703125" style="51" customWidth="1"/>
    <col min="11483" max="11483" width="7.7109375" style="51" customWidth="1"/>
    <col min="11484" max="11484" width="1.140625" style="51" customWidth="1"/>
    <col min="11485" max="11485" width="7.7109375" style="51" customWidth="1"/>
    <col min="11486" max="11486" width="72.28515625" style="51" customWidth="1"/>
    <col min="11487" max="11487" width="1.140625" style="51" customWidth="1"/>
    <col min="11488" max="11488" width="15.5703125" style="51" customWidth="1"/>
    <col min="11489" max="11489" width="7.7109375" style="51" customWidth="1"/>
    <col min="11490" max="11490" width="1.140625" style="51" customWidth="1"/>
    <col min="11491" max="11491" width="7.7109375" style="51" customWidth="1"/>
    <col min="11492" max="11492" width="72.28515625" style="51" customWidth="1"/>
    <col min="11493" max="11493" width="1.140625" style="51" customWidth="1"/>
    <col min="11494" max="11494" width="15.5703125" style="51" customWidth="1"/>
    <col min="11495" max="11495" width="7.7109375" style="51" customWidth="1"/>
    <col min="11496" max="11496" width="1.140625" style="51" customWidth="1"/>
    <col min="11497" max="11497" width="7.7109375" style="51" customWidth="1"/>
    <col min="11498" max="11498" width="72.28515625" style="51" customWidth="1"/>
    <col min="11499" max="11499" width="1.140625" style="51" customWidth="1"/>
    <col min="11500" max="11500" width="15.5703125" style="51" customWidth="1"/>
    <col min="11501" max="11501" width="7.7109375" style="51" customWidth="1"/>
    <col min="11502" max="11502" width="1.140625" style="51" customWidth="1"/>
    <col min="11503" max="11503" width="7.7109375" style="51" customWidth="1"/>
    <col min="11504" max="11504" width="72.28515625" style="51" customWidth="1"/>
    <col min="11505" max="11505" width="1.140625" style="51" customWidth="1"/>
    <col min="11506" max="11506" width="15.5703125" style="51" customWidth="1"/>
    <col min="11507" max="11507" width="7.7109375" style="51" customWidth="1"/>
    <col min="11508" max="11508" width="1.140625" style="51" customWidth="1"/>
    <col min="11509" max="11509" width="7.7109375" style="51" customWidth="1"/>
    <col min="11510" max="11510" width="72.28515625" style="51" customWidth="1"/>
    <col min="11511" max="11511" width="1.140625" style="51" customWidth="1"/>
    <col min="11512" max="11512" width="15.5703125" style="51" customWidth="1"/>
    <col min="11513" max="11513" width="7.7109375" style="51" customWidth="1"/>
    <col min="11514" max="11514" width="1.140625" style="51" customWidth="1"/>
    <col min="11515" max="11515" width="7.7109375" style="51" customWidth="1"/>
    <col min="11516" max="11516" width="72.28515625" style="51" customWidth="1"/>
    <col min="11517" max="11517" width="1.140625" style="51" customWidth="1"/>
    <col min="11518" max="11518" width="15.5703125" style="51" customWidth="1"/>
    <col min="11519" max="11519" width="7.7109375" style="51" customWidth="1"/>
    <col min="11520" max="11520" width="1.140625" style="51" customWidth="1"/>
    <col min="11521" max="11521" width="7.7109375" style="51" customWidth="1"/>
    <col min="11522" max="11522" width="72.28515625" style="51" customWidth="1"/>
    <col min="11523" max="11523" width="1.140625" style="51" customWidth="1"/>
    <col min="11524" max="11524" width="15.5703125" style="51" customWidth="1"/>
    <col min="11525" max="11525" width="7.7109375" style="51" customWidth="1"/>
    <col min="11526" max="11526" width="1.140625" style="51" customWidth="1"/>
    <col min="11527" max="11527" width="7.7109375" style="51" customWidth="1"/>
    <col min="11528" max="11528" width="72.28515625" style="51" customWidth="1"/>
    <col min="11529" max="11529" width="1.140625" style="51" customWidth="1"/>
    <col min="11530" max="11530" width="15.5703125" style="51" customWidth="1"/>
    <col min="11531" max="11531" width="7.7109375" style="51" customWidth="1"/>
    <col min="11532" max="11532" width="1.140625" style="51" customWidth="1"/>
    <col min="11533" max="11533" width="7.7109375" style="51" customWidth="1"/>
    <col min="11534" max="11534" width="72.28515625" style="51" customWidth="1"/>
    <col min="11535" max="11535" width="1.140625" style="51" customWidth="1"/>
    <col min="11536" max="11536" width="15.5703125" style="51" customWidth="1"/>
    <col min="11537" max="11537" width="7.7109375" style="51" customWidth="1"/>
    <col min="11538" max="11538" width="1.140625" style="51" customWidth="1"/>
    <col min="11539" max="11539" width="7.7109375" style="51" customWidth="1"/>
    <col min="11540" max="11540" width="72.28515625" style="51" customWidth="1"/>
    <col min="11541" max="11541" width="1.140625" style="51" customWidth="1"/>
    <col min="11542" max="11542" width="15.5703125" style="51" customWidth="1"/>
    <col min="11543" max="11543" width="7.7109375" style="51" customWidth="1"/>
    <col min="11544" max="11544" width="1.140625" style="51" customWidth="1"/>
    <col min="11545" max="11545" width="7.7109375" style="51" customWidth="1"/>
    <col min="11546" max="11546" width="72.28515625" style="51" customWidth="1"/>
    <col min="11547" max="11547" width="1.140625" style="51" customWidth="1"/>
    <col min="11548" max="11548" width="15.5703125" style="51" customWidth="1"/>
    <col min="11549" max="11549" width="7.7109375" style="51" customWidth="1"/>
    <col min="11550" max="11550" width="1.140625" style="51" customWidth="1"/>
    <col min="11551" max="11551" width="7.7109375" style="51" customWidth="1"/>
    <col min="11552" max="11552" width="72.28515625" style="51" customWidth="1"/>
    <col min="11553" max="11553" width="1.140625" style="51" customWidth="1"/>
    <col min="11554" max="11554" width="42" style="51" customWidth="1"/>
    <col min="11555" max="11555" width="9.140625" style="51" customWidth="1"/>
    <col min="11556" max="11732" width="9.140625" style="51"/>
    <col min="11733" max="11733" width="1.140625" style="51" customWidth="1"/>
    <col min="11734" max="11734" width="29.42578125" style="51" bestFit="1" customWidth="1"/>
    <col min="11735" max="11735" width="82.42578125" style="51" customWidth="1"/>
    <col min="11736" max="11736" width="11" style="51" bestFit="1" customWidth="1"/>
    <col min="11737" max="11737" width="1.140625" style="51" customWidth="1"/>
    <col min="11738" max="11738" width="15.5703125" style="51" customWidth="1"/>
    <col min="11739" max="11739" width="7.7109375" style="51" customWidth="1"/>
    <col min="11740" max="11740" width="1.140625" style="51" customWidth="1"/>
    <col min="11741" max="11741" width="7.7109375" style="51" customWidth="1"/>
    <col min="11742" max="11742" width="72.28515625" style="51" customWidth="1"/>
    <col min="11743" max="11743" width="1.140625" style="51" customWidth="1"/>
    <col min="11744" max="11744" width="15.5703125" style="51" customWidth="1"/>
    <col min="11745" max="11745" width="7.7109375" style="51" customWidth="1"/>
    <col min="11746" max="11746" width="1.140625" style="51" customWidth="1"/>
    <col min="11747" max="11747" width="7.7109375" style="51" customWidth="1"/>
    <col min="11748" max="11748" width="72.28515625" style="51" customWidth="1"/>
    <col min="11749" max="11749" width="1.140625" style="51" customWidth="1"/>
    <col min="11750" max="11750" width="15.5703125" style="51" customWidth="1"/>
    <col min="11751" max="11751" width="7.7109375" style="51" customWidth="1"/>
    <col min="11752" max="11752" width="1.140625" style="51" customWidth="1"/>
    <col min="11753" max="11753" width="7.7109375" style="51" customWidth="1"/>
    <col min="11754" max="11754" width="72.28515625" style="51" customWidth="1"/>
    <col min="11755" max="11755" width="1.140625" style="51" customWidth="1"/>
    <col min="11756" max="11756" width="15.5703125" style="51" customWidth="1"/>
    <col min="11757" max="11757" width="7.7109375" style="51" customWidth="1"/>
    <col min="11758" max="11758" width="1.140625" style="51" customWidth="1"/>
    <col min="11759" max="11759" width="7.7109375" style="51" customWidth="1"/>
    <col min="11760" max="11760" width="72.28515625" style="51" customWidth="1"/>
    <col min="11761" max="11761" width="1.140625" style="51" customWidth="1"/>
    <col min="11762" max="11762" width="15.5703125" style="51" customWidth="1"/>
    <col min="11763" max="11763" width="7.7109375" style="51" customWidth="1"/>
    <col min="11764" max="11764" width="1.140625" style="51" customWidth="1"/>
    <col min="11765" max="11765" width="7.7109375" style="51" customWidth="1"/>
    <col min="11766" max="11766" width="72.28515625" style="51" customWidth="1"/>
    <col min="11767" max="11767" width="1.140625" style="51" customWidth="1"/>
    <col min="11768" max="11768" width="15.5703125" style="51" customWidth="1"/>
    <col min="11769" max="11769" width="7.7109375" style="51" customWidth="1"/>
    <col min="11770" max="11770" width="1.140625" style="51" customWidth="1"/>
    <col min="11771" max="11771" width="7.7109375" style="51" customWidth="1"/>
    <col min="11772" max="11772" width="72.28515625" style="51" customWidth="1"/>
    <col min="11773" max="11773" width="1.140625" style="51" customWidth="1"/>
    <col min="11774" max="11774" width="15.5703125" style="51" customWidth="1"/>
    <col min="11775" max="11775" width="7.7109375" style="51" customWidth="1"/>
    <col min="11776" max="11776" width="1.140625" style="51" customWidth="1"/>
    <col min="11777" max="11777" width="7.7109375" style="51" customWidth="1"/>
    <col min="11778" max="11778" width="72.28515625" style="51" customWidth="1"/>
    <col min="11779" max="11779" width="1.140625" style="51" customWidth="1"/>
    <col min="11780" max="11780" width="15.5703125" style="51" customWidth="1"/>
    <col min="11781" max="11781" width="7.7109375" style="51" customWidth="1"/>
    <col min="11782" max="11782" width="1.140625" style="51" customWidth="1"/>
    <col min="11783" max="11783" width="7.7109375" style="51" customWidth="1"/>
    <col min="11784" max="11784" width="72.28515625" style="51" customWidth="1"/>
    <col min="11785" max="11785" width="1.140625" style="51" customWidth="1"/>
    <col min="11786" max="11786" width="15.5703125" style="51" customWidth="1"/>
    <col min="11787" max="11787" width="7.7109375" style="51" customWidth="1"/>
    <col min="11788" max="11788" width="1.140625" style="51" customWidth="1"/>
    <col min="11789" max="11789" width="7.7109375" style="51" customWidth="1"/>
    <col min="11790" max="11790" width="72.28515625" style="51" customWidth="1"/>
    <col min="11791" max="11791" width="1.140625" style="51" customWidth="1"/>
    <col min="11792" max="11792" width="15.5703125" style="51" customWidth="1"/>
    <col min="11793" max="11793" width="7.7109375" style="51" customWidth="1"/>
    <col min="11794" max="11794" width="1.140625" style="51" customWidth="1"/>
    <col min="11795" max="11795" width="7.7109375" style="51" customWidth="1"/>
    <col min="11796" max="11796" width="72.28515625" style="51" customWidth="1"/>
    <col min="11797" max="11797" width="1.140625" style="51" customWidth="1"/>
    <col min="11798" max="11798" width="15.5703125" style="51" customWidth="1"/>
    <col min="11799" max="11799" width="7.7109375" style="51" customWidth="1"/>
    <col min="11800" max="11800" width="1.140625" style="51" customWidth="1"/>
    <col min="11801" max="11801" width="7.7109375" style="51" customWidth="1"/>
    <col min="11802" max="11802" width="72.28515625" style="51" customWidth="1"/>
    <col min="11803" max="11803" width="1.140625" style="51" customWidth="1"/>
    <col min="11804" max="11804" width="15.5703125" style="51" customWidth="1"/>
    <col min="11805" max="11805" width="7.7109375" style="51" customWidth="1"/>
    <col min="11806" max="11806" width="1.140625" style="51" customWidth="1"/>
    <col min="11807" max="11807" width="7.7109375" style="51" customWidth="1"/>
    <col min="11808" max="11808" width="72.28515625" style="51" customWidth="1"/>
    <col min="11809" max="11809" width="1.140625" style="51" customWidth="1"/>
    <col min="11810" max="11810" width="42" style="51" customWidth="1"/>
    <col min="11811" max="11811" width="9.140625" style="51" customWidth="1"/>
    <col min="11812" max="11988" width="9.140625" style="51"/>
    <col min="11989" max="11989" width="1.140625" style="51" customWidth="1"/>
    <col min="11990" max="11990" width="29.42578125" style="51" bestFit="1" customWidth="1"/>
    <col min="11991" max="11991" width="82.42578125" style="51" customWidth="1"/>
    <col min="11992" max="11992" width="11" style="51" bestFit="1" customWidth="1"/>
    <col min="11993" max="11993" width="1.140625" style="51" customWidth="1"/>
    <col min="11994" max="11994" width="15.5703125" style="51" customWidth="1"/>
    <col min="11995" max="11995" width="7.7109375" style="51" customWidth="1"/>
    <col min="11996" max="11996" width="1.140625" style="51" customWidth="1"/>
    <col min="11997" max="11997" width="7.7109375" style="51" customWidth="1"/>
    <col min="11998" max="11998" width="72.28515625" style="51" customWidth="1"/>
    <col min="11999" max="11999" width="1.140625" style="51" customWidth="1"/>
    <col min="12000" max="12000" width="15.5703125" style="51" customWidth="1"/>
    <col min="12001" max="12001" width="7.7109375" style="51" customWidth="1"/>
    <col min="12002" max="12002" width="1.140625" style="51" customWidth="1"/>
    <col min="12003" max="12003" width="7.7109375" style="51" customWidth="1"/>
    <col min="12004" max="12004" width="72.28515625" style="51" customWidth="1"/>
    <col min="12005" max="12005" width="1.140625" style="51" customWidth="1"/>
    <col min="12006" max="12006" width="15.5703125" style="51" customWidth="1"/>
    <col min="12007" max="12007" width="7.7109375" style="51" customWidth="1"/>
    <col min="12008" max="12008" width="1.140625" style="51" customWidth="1"/>
    <col min="12009" max="12009" width="7.7109375" style="51" customWidth="1"/>
    <col min="12010" max="12010" width="72.28515625" style="51" customWidth="1"/>
    <col min="12011" max="12011" width="1.140625" style="51" customWidth="1"/>
    <col min="12012" max="12012" width="15.5703125" style="51" customWidth="1"/>
    <col min="12013" max="12013" width="7.7109375" style="51" customWidth="1"/>
    <col min="12014" max="12014" width="1.140625" style="51" customWidth="1"/>
    <col min="12015" max="12015" width="7.7109375" style="51" customWidth="1"/>
    <col min="12016" max="12016" width="72.28515625" style="51" customWidth="1"/>
    <col min="12017" max="12017" width="1.140625" style="51" customWidth="1"/>
    <col min="12018" max="12018" width="15.5703125" style="51" customWidth="1"/>
    <col min="12019" max="12019" width="7.7109375" style="51" customWidth="1"/>
    <col min="12020" max="12020" width="1.140625" style="51" customWidth="1"/>
    <col min="12021" max="12021" width="7.7109375" style="51" customWidth="1"/>
    <col min="12022" max="12022" width="72.28515625" style="51" customWidth="1"/>
    <col min="12023" max="12023" width="1.140625" style="51" customWidth="1"/>
    <col min="12024" max="12024" width="15.5703125" style="51" customWidth="1"/>
    <col min="12025" max="12025" width="7.7109375" style="51" customWidth="1"/>
    <col min="12026" max="12026" width="1.140625" style="51" customWidth="1"/>
    <col min="12027" max="12027" width="7.7109375" style="51" customWidth="1"/>
    <col min="12028" max="12028" width="72.28515625" style="51" customWidth="1"/>
    <col min="12029" max="12029" width="1.140625" style="51" customWidth="1"/>
    <col min="12030" max="12030" width="15.5703125" style="51" customWidth="1"/>
    <col min="12031" max="12031" width="7.7109375" style="51" customWidth="1"/>
    <col min="12032" max="12032" width="1.140625" style="51" customWidth="1"/>
    <col min="12033" max="12033" width="7.7109375" style="51" customWidth="1"/>
    <col min="12034" max="12034" width="72.28515625" style="51" customWidth="1"/>
    <col min="12035" max="12035" width="1.140625" style="51" customWidth="1"/>
    <col min="12036" max="12036" width="15.5703125" style="51" customWidth="1"/>
    <col min="12037" max="12037" width="7.7109375" style="51" customWidth="1"/>
    <col min="12038" max="12038" width="1.140625" style="51" customWidth="1"/>
    <col min="12039" max="12039" width="7.7109375" style="51" customWidth="1"/>
    <col min="12040" max="12040" width="72.28515625" style="51" customWidth="1"/>
    <col min="12041" max="12041" width="1.140625" style="51" customWidth="1"/>
    <col min="12042" max="12042" width="15.5703125" style="51" customWidth="1"/>
    <col min="12043" max="12043" width="7.7109375" style="51" customWidth="1"/>
    <col min="12044" max="12044" width="1.140625" style="51" customWidth="1"/>
    <col min="12045" max="12045" width="7.7109375" style="51" customWidth="1"/>
    <col min="12046" max="12046" width="72.28515625" style="51" customWidth="1"/>
    <col min="12047" max="12047" width="1.140625" style="51" customWidth="1"/>
    <col min="12048" max="12048" width="15.5703125" style="51" customWidth="1"/>
    <col min="12049" max="12049" width="7.7109375" style="51" customWidth="1"/>
    <col min="12050" max="12050" width="1.140625" style="51" customWidth="1"/>
    <col min="12051" max="12051" width="7.7109375" style="51" customWidth="1"/>
    <col min="12052" max="12052" width="72.28515625" style="51" customWidth="1"/>
    <col min="12053" max="12053" width="1.140625" style="51" customWidth="1"/>
    <col min="12054" max="12054" width="15.5703125" style="51" customWidth="1"/>
    <col min="12055" max="12055" width="7.7109375" style="51" customWidth="1"/>
    <col min="12056" max="12056" width="1.140625" style="51" customWidth="1"/>
    <col min="12057" max="12057" width="7.7109375" style="51" customWidth="1"/>
    <col min="12058" max="12058" width="72.28515625" style="51" customWidth="1"/>
    <col min="12059" max="12059" width="1.140625" style="51" customWidth="1"/>
    <col min="12060" max="12060" width="15.5703125" style="51" customWidth="1"/>
    <col min="12061" max="12061" width="7.7109375" style="51" customWidth="1"/>
    <col min="12062" max="12062" width="1.140625" style="51" customWidth="1"/>
    <col min="12063" max="12063" width="7.7109375" style="51" customWidth="1"/>
    <col min="12064" max="12064" width="72.28515625" style="51" customWidth="1"/>
    <col min="12065" max="12065" width="1.140625" style="51" customWidth="1"/>
    <col min="12066" max="12066" width="42" style="51" customWidth="1"/>
    <col min="12067" max="12067" width="9.140625" style="51" customWidth="1"/>
    <col min="12068" max="12244" width="9.140625" style="51"/>
    <col min="12245" max="12245" width="1.140625" style="51" customWidth="1"/>
    <col min="12246" max="12246" width="29.42578125" style="51" bestFit="1" customWidth="1"/>
    <col min="12247" max="12247" width="82.42578125" style="51" customWidth="1"/>
    <col min="12248" max="12248" width="11" style="51" bestFit="1" customWidth="1"/>
    <col min="12249" max="12249" width="1.140625" style="51" customWidth="1"/>
    <col min="12250" max="12250" width="15.5703125" style="51" customWidth="1"/>
    <col min="12251" max="12251" width="7.7109375" style="51" customWidth="1"/>
    <col min="12252" max="12252" width="1.140625" style="51" customWidth="1"/>
    <col min="12253" max="12253" width="7.7109375" style="51" customWidth="1"/>
    <col min="12254" max="12254" width="72.28515625" style="51" customWidth="1"/>
    <col min="12255" max="12255" width="1.140625" style="51" customWidth="1"/>
    <col min="12256" max="12256" width="15.5703125" style="51" customWidth="1"/>
    <col min="12257" max="12257" width="7.7109375" style="51" customWidth="1"/>
    <col min="12258" max="12258" width="1.140625" style="51" customWidth="1"/>
    <col min="12259" max="12259" width="7.7109375" style="51" customWidth="1"/>
    <col min="12260" max="12260" width="72.28515625" style="51" customWidth="1"/>
    <col min="12261" max="12261" width="1.140625" style="51" customWidth="1"/>
    <col min="12262" max="12262" width="15.5703125" style="51" customWidth="1"/>
    <col min="12263" max="12263" width="7.7109375" style="51" customWidth="1"/>
    <col min="12264" max="12264" width="1.140625" style="51" customWidth="1"/>
    <col min="12265" max="12265" width="7.7109375" style="51" customWidth="1"/>
    <col min="12266" max="12266" width="72.28515625" style="51" customWidth="1"/>
    <col min="12267" max="12267" width="1.140625" style="51" customWidth="1"/>
    <col min="12268" max="12268" width="15.5703125" style="51" customWidth="1"/>
    <col min="12269" max="12269" width="7.7109375" style="51" customWidth="1"/>
    <col min="12270" max="12270" width="1.140625" style="51" customWidth="1"/>
    <col min="12271" max="12271" width="7.7109375" style="51" customWidth="1"/>
    <col min="12272" max="12272" width="72.28515625" style="51" customWidth="1"/>
    <col min="12273" max="12273" width="1.140625" style="51" customWidth="1"/>
    <col min="12274" max="12274" width="15.5703125" style="51" customWidth="1"/>
    <col min="12275" max="12275" width="7.7109375" style="51" customWidth="1"/>
    <col min="12276" max="12276" width="1.140625" style="51" customWidth="1"/>
    <col min="12277" max="12277" width="7.7109375" style="51" customWidth="1"/>
    <col min="12278" max="12278" width="72.28515625" style="51" customWidth="1"/>
    <col min="12279" max="12279" width="1.140625" style="51" customWidth="1"/>
    <col min="12280" max="12280" width="15.5703125" style="51" customWidth="1"/>
    <col min="12281" max="12281" width="7.7109375" style="51" customWidth="1"/>
    <col min="12282" max="12282" width="1.140625" style="51" customWidth="1"/>
    <col min="12283" max="12283" width="7.7109375" style="51" customWidth="1"/>
    <col min="12284" max="12284" width="72.28515625" style="51" customWidth="1"/>
    <col min="12285" max="12285" width="1.140625" style="51" customWidth="1"/>
    <col min="12286" max="12286" width="15.5703125" style="51" customWidth="1"/>
    <col min="12287" max="12287" width="7.7109375" style="51" customWidth="1"/>
    <col min="12288" max="12288" width="1.140625" style="51" customWidth="1"/>
    <col min="12289" max="12289" width="7.7109375" style="51" customWidth="1"/>
    <col min="12290" max="12290" width="72.28515625" style="51" customWidth="1"/>
    <col min="12291" max="12291" width="1.140625" style="51" customWidth="1"/>
    <col min="12292" max="12292" width="15.5703125" style="51" customWidth="1"/>
    <col min="12293" max="12293" width="7.7109375" style="51" customWidth="1"/>
    <col min="12294" max="12294" width="1.140625" style="51" customWidth="1"/>
    <col min="12295" max="12295" width="7.7109375" style="51" customWidth="1"/>
    <col min="12296" max="12296" width="72.28515625" style="51" customWidth="1"/>
    <col min="12297" max="12297" width="1.140625" style="51" customWidth="1"/>
    <col min="12298" max="12298" width="15.5703125" style="51" customWidth="1"/>
    <col min="12299" max="12299" width="7.7109375" style="51" customWidth="1"/>
    <col min="12300" max="12300" width="1.140625" style="51" customWidth="1"/>
    <col min="12301" max="12301" width="7.7109375" style="51" customWidth="1"/>
    <col min="12302" max="12302" width="72.28515625" style="51" customWidth="1"/>
    <col min="12303" max="12303" width="1.140625" style="51" customWidth="1"/>
    <col min="12304" max="12304" width="15.5703125" style="51" customWidth="1"/>
    <col min="12305" max="12305" width="7.7109375" style="51" customWidth="1"/>
    <col min="12306" max="12306" width="1.140625" style="51" customWidth="1"/>
    <col min="12307" max="12307" width="7.7109375" style="51" customWidth="1"/>
    <col min="12308" max="12308" width="72.28515625" style="51" customWidth="1"/>
    <col min="12309" max="12309" width="1.140625" style="51" customWidth="1"/>
    <col min="12310" max="12310" width="15.5703125" style="51" customWidth="1"/>
    <col min="12311" max="12311" width="7.7109375" style="51" customWidth="1"/>
    <col min="12312" max="12312" width="1.140625" style="51" customWidth="1"/>
    <col min="12313" max="12313" width="7.7109375" style="51" customWidth="1"/>
    <col min="12314" max="12314" width="72.28515625" style="51" customWidth="1"/>
    <col min="12315" max="12315" width="1.140625" style="51" customWidth="1"/>
    <col min="12316" max="12316" width="15.5703125" style="51" customWidth="1"/>
    <col min="12317" max="12317" width="7.7109375" style="51" customWidth="1"/>
    <col min="12318" max="12318" width="1.140625" style="51" customWidth="1"/>
    <col min="12319" max="12319" width="7.7109375" style="51" customWidth="1"/>
    <col min="12320" max="12320" width="72.28515625" style="51" customWidth="1"/>
    <col min="12321" max="12321" width="1.140625" style="51" customWidth="1"/>
    <col min="12322" max="12322" width="42" style="51" customWidth="1"/>
    <col min="12323" max="12323" width="9.140625" style="51" customWidth="1"/>
    <col min="12324" max="12500" width="9.140625" style="51"/>
    <col min="12501" max="12501" width="1.140625" style="51" customWidth="1"/>
    <col min="12502" max="12502" width="29.42578125" style="51" bestFit="1" customWidth="1"/>
    <col min="12503" max="12503" width="82.42578125" style="51" customWidth="1"/>
    <col min="12504" max="12504" width="11" style="51" bestFit="1" customWidth="1"/>
    <col min="12505" max="12505" width="1.140625" style="51" customWidth="1"/>
    <col min="12506" max="12506" width="15.5703125" style="51" customWidth="1"/>
    <col min="12507" max="12507" width="7.7109375" style="51" customWidth="1"/>
    <col min="12508" max="12508" width="1.140625" style="51" customWidth="1"/>
    <col min="12509" max="12509" width="7.7109375" style="51" customWidth="1"/>
    <col min="12510" max="12510" width="72.28515625" style="51" customWidth="1"/>
    <col min="12511" max="12511" width="1.140625" style="51" customWidth="1"/>
    <col min="12512" max="12512" width="15.5703125" style="51" customWidth="1"/>
    <col min="12513" max="12513" width="7.7109375" style="51" customWidth="1"/>
    <col min="12514" max="12514" width="1.140625" style="51" customWidth="1"/>
    <col min="12515" max="12515" width="7.7109375" style="51" customWidth="1"/>
    <col min="12516" max="12516" width="72.28515625" style="51" customWidth="1"/>
    <col min="12517" max="12517" width="1.140625" style="51" customWidth="1"/>
    <col min="12518" max="12518" width="15.5703125" style="51" customWidth="1"/>
    <col min="12519" max="12519" width="7.7109375" style="51" customWidth="1"/>
    <col min="12520" max="12520" width="1.140625" style="51" customWidth="1"/>
    <col min="12521" max="12521" width="7.7109375" style="51" customWidth="1"/>
    <col min="12522" max="12522" width="72.28515625" style="51" customWidth="1"/>
    <col min="12523" max="12523" width="1.140625" style="51" customWidth="1"/>
    <col min="12524" max="12524" width="15.5703125" style="51" customWidth="1"/>
    <col min="12525" max="12525" width="7.7109375" style="51" customWidth="1"/>
    <col min="12526" max="12526" width="1.140625" style="51" customWidth="1"/>
    <col min="12527" max="12527" width="7.7109375" style="51" customWidth="1"/>
    <col min="12528" max="12528" width="72.28515625" style="51" customWidth="1"/>
    <col min="12529" max="12529" width="1.140625" style="51" customWidth="1"/>
    <col min="12530" max="12530" width="15.5703125" style="51" customWidth="1"/>
    <col min="12531" max="12531" width="7.7109375" style="51" customWidth="1"/>
    <col min="12532" max="12532" width="1.140625" style="51" customWidth="1"/>
    <col min="12533" max="12533" width="7.7109375" style="51" customWidth="1"/>
    <col min="12534" max="12534" width="72.28515625" style="51" customWidth="1"/>
    <col min="12535" max="12535" width="1.140625" style="51" customWidth="1"/>
    <col min="12536" max="12536" width="15.5703125" style="51" customWidth="1"/>
    <col min="12537" max="12537" width="7.7109375" style="51" customWidth="1"/>
    <col min="12538" max="12538" width="1.140625" style="51" customWidth="1"/>
    <col min="12539" max="12539" width="7.7109375" style="51" customWidth="1"/>
    <col min="12540" max="12540" width="72.28515625" style="51" customWidth="1"/>
    <col min="12541" max="12541" width="1.140625" style="51" customWidth="1"/>
    <col min="12542" max="12542" width="15.5703125" style="51" customWidth="1"/>
    <col min="12543" max="12543" width="7.7109375" style="51" customWidth="1"/>
    <col min="12544" max="12544" width="1.140625" style="51" customWidth="1"/>
    <col min="12545" max="12545" width="7.7109375" style="51" customWidth="1"/>
    <col min="12546" max="12546" width="72.28515625" style="51" customWidth="1"/>
    <col min="12547" max="12547" width="1.140625" style="51" customWidth="1"/>
    <col min="12548" max="12548" width="15.5703125" style="51" customWidth="1"/>
    <col min="12549" max="12549" width="7.7109375" style="51" customWidth="1"/>
    <col min="12550" max="12550" width="1.140625" style="51" customWidth="1"/>
    <col min="12551" max="12551" width="7.7109375" style="51" customWidth="1"/>
    <col min="12552" max="12552" width="72.28515625" style="51" customWidth="1"/>
    <col min="12553" max="12553" width="1.140625" style="51" customWidth="1"/>
    <col min="12554" max="12554" width="15.5703125" style="51" customWidth="1"/>
    <col min="12555" max="12555" width="7.7109375" style="51" customWidth="1"/>
    <col min="12556" max="12556" width="1.140625" style="51" customWidth="1"/>
    <col min="12557" max="12557" width="7.7109375" style="51" customWidth="1"/>
    <col min="12558" max="12558" width="72.28515625" style="51" customWidth="1"/>
    <col min="12559" max="12559" width="1.140625" style="51" customWidth="1"/>
    <col min="12560" max="12560" width="15.5703125" style="51" customWidth="1"/>
    <col min="12561" max="12561" width="7.7109375" style="51" customWidth="1"/>
    <col min="12562" max="12562" width="1.140625" style="51" customWidth="1"/>
    <col min="12563" max="12563" width="7.7109375" style="51" customWidth="1"/>
    <col min="12564" max="12564" width="72.28515625" style="51" customWidth="1"/>
    <col min="12565" max="12565" width="1.140625" style="51" customWidth="1"/>
    <col min="12566" max="12566" width="15.5703125" style="51" customWidth="1"/>
    <col min="12567" max="12567" width="7.7109375" style="51" customWidth="1"/>
    <col min="12568" max="12568" width="1.140625" style="51" customWidth="1"/>
    <col min="12569" max="12569" width="7.7109375" style="51" customWidth="1"/>
    <col min="12570" max="12570" width="72.28515625" style="51" customWidth="1"/>
    <col min="12571" max="12571" width="1.140625" style="51" customWidth="1"/>
    <col min="12572" max="12572" width="15.5703125" style="51" customWidth="1"/>
    <col min="12573" max="12573" width="7.7109375" style="51" customWidth="1"/>
    <col min="12574" max="12574" width="1.140625" style="51" customWidth="1"/>
    <col min="12575" max="12575" width="7.7109375" style="51" customWidth="1"/>
    <col min="12576" max="12576" width="72.28515625" style="51" customWidth="1"/>
    <col min="12577" max="12577" width="1.140625" style="51" customWidth="1"/>
    <col min="12578" max="12578" width="42" style="51" customWidth="1"/>
    <col min="12579" max="12579" width="9.140625" style="51" customWidth="1"/>
    <col min="12580" max="12756" width="9.140625" style="51"/>
    <col min="12757" max="12757" width="1.140625" style="51" customWidth="1"/>
    <col min="12758" max="12758" width="29.42578125" style="51" bestFit="1" customWidth="1"/>
    <col min="12759" max="12759" width="82.42578125" style="51" customWidth="1"/>
    <col min="12760" max="12760" width="11" style="51" bestFit="1" customWidth="1"/>
    <col min="12761" max="12761" width="1.140625" style="51" customWidth="1"/>
    <col min="12762" max="12762" width="15.5703125" style="51" customWidth="1"/>
    <col min="12763" max="12763" width="7.7109375" style="51" customWidth="1"/>
    <col min="12764" max="12764" width="1.140625" style="51" customWidth="1"/>
    <col min="12765" max="12765" width="7.7109375" style="51" customWidth="1"/>
    <col min="12766" max="12766" width="72.28515625" style="51" customWidth="1"/>
    <col min="12767" max="12767" width="1.140625" style="51" customWidth="1"/>
    <col min="12768" max="12768" width="15.5703125" style="51" customWidth="1"/>
    <col min="12769" max="12769" width="7.7109375" style="51" customWidth="1"/>
    <col min="12770" max="12770" width="1.140625" style="51" customWidth="1"/>
    <col min="12771" max="12771" width="7.7109375" style="51" customWidth="1"/>
    <col min="12772" max="12772" width="72.28515625" style="51" customWidth="1"/>
    <col min="12773" max="12773" width="1.140625" style="51" customWidth="1"/>
    <col min="12774" max="12774" width="15.5703125" style="51" customWidth="1"/>
    <col min="12775" max="12775" width="7.7109375" style="51" customWidth="1"/>
    <col min="12776" max="12776" width="1.140625" style="51" customWidth="1"/>
    <col min="12777" max="12777" width="7.7109375" style="51" customWidth="1"/>
    <col min="12778" max="12778" width="72.28515625" style="51" customWidth="1"/>
    <col min="12779" max="12779" width="1.140625" style="51" customWidth="1"/>
    <col min="12780" max="12780" width="15.5703125" style="51" customWidth="1"/>
    <col min="12781" max="12781" width="7.7109375" style="51" customWidth="1"/>
    <col min="12782" max="12782" width="1.140625" style="51" customWidth="1"/>
    <col min="12783" max="12783" width="7.7109375" style="51" customWidth="1"/>
    <col min="12784" max="12784" width="72.28515625" style="51" customWidth="1"/>
    <col min="12785" max="12785" width="1.140625" style="51" customWidth="1"/>
    <col min="12786" max="12786" width="15.5703125" style="51" customWidth="1"/>
    <col min="12787" max="12787" width="7.7109375" style="51" customWidth="1"/>
    <col min="12788" max="12788" width="1.140625" style="51" customWidth="1"/>
    <col min="12789" max="12789" width="7.7109375" style="51" customWidth="1"/>
    <col min="12790" max="12790" width="72.28515625" style="51" customWidth="1"/>
    <col min="12791" max="12791" width="1.140625" style="51" customWidth="1"/>
    <col min="12792" max="12792" width="15.5703125" style="51" customWidth="1"/>
    <col min="12793" max="12793" width="7.7109375" style="51" customWidth="1"/>
    <col min="12794" max="12794" width="1.140625" style="51" customWidth="1"/>
    <col min="12795" max="12795" width="7.7109375" style="51" customWidth="1"/>
    <col min="12796" max="12796" width="72.28515625" style="51" customWidth="1"/>
    <col min="12797" max="12797" width="1.140625" style="51" customWidth="1"/>
    <col min="12798" max="12798" width="15.5703125" style="51" customWidth="1"/>
    <col min="12799" max="12799" width="7.7109375" style="51" customWidth="1"/>
    <col min="12800" max="12800" width="1.140625" style="51" customWidth="1"/>
    <col min="12801" max="12801" width="7.7109375" style="51" customWidth="1"/>
    <col min="12802" max="12802" width="72.28515625" style="51" customWidth="1"/>
    <col min="12803" max="12803" width="1.140625" style="51" customWidth="1"/>
    <col min="12804" max="12804" width="15.5703125" style="51" customWidth="1"/>
    <col min="12805" max="12805" width="7.7109375" style="51" customWidth="1"/>
    <col min="12806" max="12806" width="1.140625" style="51" customWidth="1"/>
    <col min="12807" max="12807" width="7.7109375" style="51" customWidth="1"/>
    <col min="12808" max="12808" width="72.28515625" style="51" customWidth="1"/>
    <col min="12809" max="12809" width="1.140625" style="51" customWidth="1"/>
    <col min="12810" max="12810" width="15.5703125" style="51" customWidth="1"/>
    <col min="12811" max="12811" width="7.7109375" style="51" customWidth="1"/>
    <col min="12812" max="12812" width="1.140625" style="51" customWidth="1"/>
    <col min="12813" max="12813" width="7.7109375" style="51" customWidth="1"/>
    <col min="12814" max="12814" width="72.28515625" style="51" customWidth="1"/>
    <col min="12815" max="12815" width="1.140625" style="51" customWidth="1"/>
    <col min="12816" max="12816" width="15.5703125" style="51" customWidth="1"/>
    <col min="12817" max="12817" width="7.7109375" style="51" customWidth="1"/>
    <col min="12818" max="12818" width="1.140625" style="51" customWidth="1"/>
    <col min="12819" max="12819" width="7.7109375" style="51" customWidth="1"/>
    <col min="12820" max="12820" width="72.28515625" style="51" customWidth="1"/>
    <col min="12821" max="12821" width="1.140625" style="51" customWidth="1"/>
    <col min="12822" max="12822" width="15.5703125" style="51" customWidth="1"/>
    <col min="12823" max="12823" width="7.7109375" style="51" customWidth="1"/>
    <col min="12824" max="12824" width="1.140625" style="51" customWidth="1"/>
    <col min="12825" max="12825" width="7.7109375" style="51" customWidth="1"/>
    <col min="12826" max="12826" width="72.28515625" style="51" customWidth="1"/>
    <col min="12827" max="12827" width="1.140625" style="51" customWidth="1"/>
    <col min="12828" max="12828" width="15.5703125" style="51" customWidth="1"/>
    <col min="12829" max="12829" width="7.7109375" style="51" customWidth="1"/>
    <col min="12830" max="12830" width="1.140625" style="51" customWidth="1"/>
    <col min="12831" max="12831" width="7.7109375" style="51" customWidth="1"/>
    <col min="12832" max="12832" width="72.28515625" style="51" customWidth="1"/>
    <col min="12833" max="12833" width="1.140625" style="51" customWidth="1"/>
    <col min="12834" max="12834" width="42" style="51" customWidth="1"/>
    <col min="12835" max="12835" width="9.140625" style="51" customWidth="1"/>
    <col min="12836" max="13012" width="9.140625" style="51"/>
    <col min="13013" max="13013" width="1.140625" style="51" customWidth="1"/>
    <col min="13014" max="13014" width="29.42578125" style="51" bestFit="1" customWidth="1"/>
    <col min="13015" max="13015" width="82.42578125" style="51" customWidth="1"/>
    <col min="13016" max="13016" width="11" style="51" bestFit="1" customWidth="1"/>
    <col min="13017" max="13017" width="1.140625" style="51" customWidth="1"/>
    <col min="13018" max="13018" width="15.5703125" style="51" customWidth="1"/>
    <col min="13019" max="13019" width="7.7109375" style="51" customWidth="1"/>
    <col min="13020" max="13020" width="1.140625" style="51" customWidth="1"/>
    <col min="13021" max="13021" width="7.7109375" style="51" customWidth="1"/>
    <col min="13022" max="13022" width="72.28515625" style="51" customWidth="1"/>
    <col min="13023" max="13023" width="1.140625" style="51" customWidth="1"/>
    <col min="13024" max="13024" width="15.5703125" style="51" customWidth="1"/>
    <col min="13025" max="13025" width="7.7109375" style="51" customWidth="1"/>
    <col min="13026" max="13026" width="1.140625" style="51" customWidth="1"/>
    <col min="13027" max="13027" width="7.7109375" style="51" customWidth="1"/>
    <col min="13028" max="13028" width="72.28515625" style="51" customWidth="1"/>
    <col min="13029" max="13029" width="1.140625" style="51" customWidth="1"/>
    <col min="13030" max="13030" width="15.5703125" style="51" customWidth="1"/>
    <col min="13031" max="13031" width="7.7109375" style="51" customWidth="1"/>
    <col min="13032" max="13032" width="1.140625" style="51" customWidth="1"/>
    <col min="13033" max="13033" width="7.7109375" style="51" customWidth="1"/>
    <col min="13034" max="13034" width="72.28515625" style="51" customWidth="1"/>
    <col min="13035" max="13035" width="1.140625" style="51" customWidth="1"/>
    <col min="13036" max="13036" width="15.5703125" style="51" customWidth="1"/>
    <col min="13037" max="13037" width="7.7109375" style="51" customWidth="1"/>
    <col min="13038" max="13038" width="1.140625" style="51" customWidth="1"/>
    <col min="13039" max="13039" width="7.7109375" style="51" customWidth="1"/>
    <col min="13040" max="13040" width="72.28515625" style="51" customWidth="1"/>
    <col min="13041" max="13041" width="1.140625" style="51" customWidth="1"/>
    <col min="13042" max="13042" width="15.5703125" style="51" customWidth="1"/>
    <col min="13043" max="13043" width="7.7109375" style="51" customWidth="1"/>
    <col min="13044" max="13044" width="1.140625" style="51" customWidth="1"/>
    <col min="13045" max="13045" width="7.7109375" style="51" customWidth="1"/>
    <col min="13046" max="13046" width="72.28515625" style="51" customWidth="1"/>
    <col min="13047" max="13047" width="1.140625" style="51" customWidth="1"/>
    <col min="13048" max="13048" width="15.5703125" style="51" customWidth="1"/>
    <col min="13049" max="13049" width="7.7109375" style="51" customWidth="1"/>
    <col min="13050" max="13050" width="1.140625" style="51" customWidth="1"/>
    <col min="13051" max="13051" width="7.7109375" style="51" customWidth="1"/>
    <col min="13052" max="13052" width="72.28515625" style="51" customWidth="1"/>
    <col min="13053" max="13053" width="1.140625" style="51" customWidth="1"/>
    <col min="13054" max="13054" width="15.5703125" style="51" customWidth="1"/>
    <col min="13055" max="13055" width="7.7109375" style="51" customWidth="1"/>
    <col min="13056" max="13056" width="1.140625" style="51" customWidth="1"/>
    <col min="13057" max="13057" width="7.7109375" style="51" customWidth="1"/>
    <col min="13058" max="13058" width="72.28515625" style="51" customWidth="1"/>
    <col min="13059" max="13059" width="1.140625" style="51" customWidth="1"/>
    <col min="13060" max="13060" width="15.5703125" style="51" customWidth="1"/>
    <col min="13061" max="13061" width="7.7109375" style="51" customWidth="1"/>
    <col min="13062" max="13062" width="1.140625" style="51" customWidth="1"/>
    <col min="13063" max="13063" width="7.7109375" style="51" customWidth="1"/>
    <col min="13064" max="13064" width="72.28515625" style="51" customWidth="1"/>
    <col min="13065" max="13065" width="1.140625" style="51" customWidth="1"/>
    <col min="13066" max="13066" width="15.5703125" style="51" customWidth="1"/>
    <col min="13067" max="13067" width="7.7109375" style="51" customWidth="1"/>
    <col min="13068" max="13068" width="1.140625" style="51" customWidth="1"/>
    <col min="13069" max="13069" width="7.7109375" style="51" customWidth="1"/>
    <col min="13070" max="13070" width="72.28515625" style="51" customWidth="1"/>
    <col min="13071" max="13071" width="1.140625" style="51" customWidth="1"/>
    <col min="13072" max="13072" width="15.5703125" style="51" customWidth="1"/>
    <col min="13073" max="13073" width="7.7109375" style="51" customWidth="1"/>
    <col min="13074" max="13074" width="1.140625" style="51" customWidth="1"/>
    <col min="13075" max="13075" width="7.7109375" style="51" customWidth="1"/>
    <col min="13076" max="13076" width="72.28515625" style="51" customWidth="1"/>
    <col min="13077" max="13077" width="1.140625" style="51" customWidth="1"/>
    <col min="13078" max="13078" width="15.5703125" style="51" customWidth="1"/>
    <col min="13079" max="13079" width="7.7109375" style="51" customWidth="1"/>
    <col min="13080" max="13080" width="1.140625" style="51" customWidth="1"/>
    <col min="13081" max="13081" width="7.7109375" style="51" customWidth="1"/>
    <col min="13082" max="13082" width="72.28515625" style="51" customWidth="1"/>
    <col min="13083" max="13083" width="1.140625" style="51" customWidth="1"/>
    <col min="13084" max="13084" width="15.5703125" style="51" customWidth="1"/>
    <col min="13085" max="13085" width="7.7109375" style="51" customWidth="1"/>
    <col min="13086" max="13086" width="1.140625" style="51" customWidth="1"/>
    <col min="13087" max="13087" width="7.7109375" style="51" customWidth="1"/>
    <col min="13088" max="13088" width="72.28515625" style="51" customWidth="1"/>
    <col min="13089" max="13089" width="1.140625" style="51" customWidth="1"/>
    <col min="13090" max="13090" width="42" style="51" customWidth="1"/>
    <col min="13091" max="13091" width="9.140625" style="51" customWidth="1"/>
    <col min="13092" max="13268" width="9.140625" style="51"/>
    <col min="13269" max="13269" width="1.140625" style="51" customWidth="1"/>
    <col min="13270" max="13270" width="29.42578125" style="51" bestFit="1" customWidth="1"/>
    <col min="13271" max="13271" width="82.42578125" style="51" customWidth="1"/>
    <col min="13272" max="13272" width="11" style="51" bestFit="1" customWidth="1"/>
    <col min="13273" max="13273" width="1.140625" style="51" customWidth="1"/>
    <col min="13274" max="13274" width="15.5703125" style="51" customWidth="1"/>
    <col min="13275" max="13275" width="7.7109375" style="51" customWidth="1"/>
    <col min="13276" max="13276" width="1.140625" style="51" customWidth="1"/>
    <col min="13277" max="13277" width="7.7109375" style="51" customWidth="1"/>
    <col min="13278" max="13278" width="72.28515625" style="51" customWidth="1"/>
    <col min="13279" max="13279" width="1.140625" style="51" customWidth="1"/>
    <col min="13280" max="13280" width="15.5703125" style="51" customWidth="1"/>
    <col min="13281" max="13281" width="7.7109375" style="51" customWidth="1"/>
    <col min="13282" max="13282" width="1.140625" style="51" customWidth="1"/>
    <col min="13283" max="13283" width="7.7109375" style="51" customWidth="1"/>
    <col min="13284" max="13284" width="72.28515625" style="51" customWidth="1"/>
    <col min="13285" max="13285" width="1.140625" style="51" customWidth="1"/>
    <col min="13286" max="13286" width="15.5703125" style="51" customWidth="1"/>
    <col min="13287" max="13287" width="7.7109375" style="51" customWidth="1"/>
    <col min="13288" max="13288" width="1.140625" style="51" customWidth="1"/>
    <col min="13289" max="13289" width="7.7109375" style="51" customWidth="1"/>
    <col min="13290" max="13290" width="72.28515625" style="51" customWidth="1"/>
    <col min="13291" max="13291" width="1.140625" style="51" customWidth="1"/>
    <col min="13292" max="13292" width="15.5703125" style="51" customWidth="1"/>
    <col min="13293" max="13293" width="7.7109375" style="51" customWidth="1"/>
    <col min="13294" max="13294" width="1.140625" style="51" customWidth="1"/>
    <col min="13295" max="13295" width="7.7109375" style="51" customWidth="1"/>
    <col min="13296" max="13296" width="72.28515625" style="51" customWidth="1"/>
    <col min="13297" max="13297" width="1.140625" style="51" customWidth="1"/>
    <col min="13298" max="13298" width="15.5703125" style="51" customWidth="1"/>
    <col min="13299" max="13299" width="7.7109375" style="51" customWidth="1"/>
    <col min="13300" max="13300" width="1.140625" style="51" customWidth="1"/>
    <col min="13301" max="13301" width="7.7109375" style="51" customWidth="1"/>
    <col min="13302" max="13302" width="72.28515625" style="51" customWidth="1"/>
    <col min="13303" max="13303" width="1.140625" style="51" customWidth="1"/>
    <col min="13304" max="13304" width="15.5703125" style="51" customWidth="1"/>
    <col min="13305" max="13305" width="7.7109375" style="51" customWidth="1"/>
    <col min="13306" max="13306" width="1.140625" style="51" customWidth="1"/>
    <col min="13307" max="13307" width="7.7109375" style="51" customWidth="1"/>
    <col min="13308" max="13308" width="72.28515625" style="51" customWidth="1"/>
    <col min="13309" max="13309" width="1.140625" style="51" customWidth="1"/>
    <col min="13310" max="13310" width="15.5703125" style="51" customWidth="1"/>
    <col min="13311" max="13311" width="7.7109375" style="51" customWidth="1"/>
    <col min="13312" max="13312" width="1.140625" style="51" customWidth="1"/>
    <col min="13313" max="13313" width="7.7109375" style="51" customWidth="1"/>
    <col min="13314" max="13314" width="72.28515625" style="51" customWidth="1"/>
    <col min="13315" max="13315" width="1.140625" style="51" customWidth="1"/>
    <col min="13316" max="13316" width="15.5703125" style="51" customWidth="1"/>
    <col min="13317" max="13317" width="7.7109375" style="51" customWidth="1"/>
    <col min="13318" max="13318" width="1.140625" style="51" customWidth="1"/>
    <col min="13319" max="13319" width="7.7109375" style="51" customWidth="1"/>
    <col min="13320" max="13320" width="72.28515625" style="51" customWidth="1"/>
    <col min="13321" max="13321" width="1.140625" style="51" customWidth="1"/>
    <col min="13322" max="13322" width="15.5703125" style="51" customWidth="1"/>
    <col min="13323" max="13323" width="7.7109375" style="51" customWidth="1"/>
    <col min="13324" max="13324" width="1.140625" style="51" customWidth="1"/>
    <col min="13325" max="13325" width="7.7109375" style="51" customWidth="1"/>
    <col min="13326" max="13326" width="72.28515625" style="51" customWidth="1"/>
    <col min="13327" max="13327" width="1.140625" style="51" customWidth="1"/>
    <col min="13328" max="13328" width="15.5703125" style="51" customWidth="1"/>
    <col min="13329" max="13329" width="7.7109375" style="51" customWidth="1"/>
    <col min="13330" max="13330" width="1.140625" style="51" customWidth="1"/>
    <col min="13331" max="13331" width="7.7109375" style="51" customWidth="1"/>
    <col min="13332" max="13332" width="72.28515625" style="51" customWidth="1"/>
    <col min="13333" max="13333" width="1.140625" style="51" customWidth="1"/>
    <col min="13334" max="13334" width="15.5703125" style="51" customWidth="1"/>
    <col min="13335" max="13335" width="7.7109375" style="51" customWidth="1"/>
    <col min="13336" max="13336" width="1.140625" style="51" customWidth="1"/>
    <col min="13337" max="13337" width="7.7109375" style="51" customWidth="1"/>
    <col min="13338" max="13338" width="72.28515625" style="51" customWidth="1"/>
    <col min="13339" max="13339" width="1.140625" style="51" customWidth="1"/>
    <col min="13340" max="13340" width="15.5703125" style="51" customWidth="1"/>
    <col min="13341" max="13341" width="7.7109375" style="51" customWidth="1"/>
    <col min="13342" max="13342" width="1.140625" style="51" customWidth="1"/>
    <col min="13343" max="13343" width="7.7109375" style="51" customWidth="1"/>
    <col min="13344" max="13344" width="72.28515625" style="51" customWidth="1"/>
    <col min="13345" max="13345" width="1.140625" style="51" customWidth="1"/>
    <col min="13346" max="13346" width="42" style="51" customWidth="1"/>
    <col min="13347" max="13347" width="9.140625" style="51" customWidth="1"/>
    <col min="13348" max="13524" width="9.140625" style="51"/>
    <col min="13525" max="13525" width="1.140625" style="51" customWidth="1"/>
    <col min="13526" max="13526" width="29.42578125" style="51" bestFit="1" customWidth="1"/>
    <col min="13527" max="13527" width="82.42578125" style="51" customWidth="1"/>
    <col min="13528" max="13528" width="11" style="51" bestFit="1" customWidth="1"/>
    <col min="13529" max="13529" width="1.140625" style="51" customWidth="1"/>
    <col min="13530" max="13530" width="15.5703125" style="51" customWidth="1"/>
    <col min="13531" max="13531" width="7.7109375" style="51" customWidth="1"/>
    <col min="13532" max="13532" width="1.140625" style="51" customWidth="1"/>
    <col min="13533" max="13533" width="7.7109375" style="51" customWidth="1"/>
    <col min="13534" max="13534" width="72.28515625" style="51" customWidth="1"/>
    <col min="13535" max="13535" width="1.140625" style="51" customWidth="1"/>
    <col min="13536" max="13536" width="15.5703125" style="51" customWidth="1"/>
    <col min="13537" max="13537" width="7.7109375" style="51" customWidth="1"/>
    <col min="13538" max="13538" width="1.140625" style="51" customWidth="1"/>
    <col min="13539" max="13539" width="7.7109375" style="51" customWidth="1"/>
    <col min="13540" max="13540" width="72.28515625" style="51" customWidth="1"/>
    <col min="13541" max="13541" width="1.140625" style="51" customWidth="1"/>
    <col min="13542" max="13542" width="15.5703125" style="51" customWidth="1"/>
    <col min="13543" max="13543" width="7.7109375" style="51" customWidth="1"/>
    <col min="13544" max="13544" width="1.140625" style="51" customWidth="1"/>
    <col min="13545" max="13545" width="7.7109375" style="51" customWidth="1"/>
    <col min="13546" max="13546" width="72.28515625" style="51" customWidth="1"/>
    <col min="13547" max="13547" width="1.140625" style="51" customWidth="1"/>
    <col min="13548" max="13548" width="15.5703125" style="51" customWidth="1"/>
    <col min="13549" max="13549" width="7.7109375" style="51" customWidth="1"/>
    <col min="13550" max="13550" width="1.140625" style="51" customWidth="1"/>
    <col min="13551" max="13551" width="7.7109375" style="51" customWidth="1"/>
    <col min="13552" max="13552" width="72.28515625" style="51" customWidth="1"/>
    <col min="13553" max="13553" width="1.140625" style="51" customWidth="1"/>
    <col min="13554" max="13554" width="15.5703125" style="51" customWidth="1"/>
    <col min="13555" max="13555" width="7.7109375" style="51" customWidth="1"/>
    <col min="13556" max="13556" width="1.140625" style="51" customWidth="1"/>
    <col min="13557" max="13557" width="7.7109375" style="51" customWidth="1"/>
    <col min="13558" max="13558" width="72.28515625" style="51" customWidth="1"/>
    <col min="13559" max="13559" width="1.140625" style="51" customWidth="1"/>
    <col min="13560" max="13560" width="15.5703125" style="51" customWidth="1"/>
    <col min="13561" max="13561" width="7.7109375" style="51" customWidth="1"/>
    <col min="13562" max="13562" width="1.140625" style="51" customWidth="1"/>
    <col min="13563" max="13563" width="7.7109375" style="51" customWidth="1"/>
    <col min="13564" max="13564" width="72.28515625" style="51" customWidth="1"/>
    <col min="13565" max="13565" width="1.140625" style="51" customWidth="1"/>
    <col min="13566" max="13566" width="15.5703125" style="51" customWidth="1"/>
    <col min="13567" max="13567" width="7.7109375" style="51" customWidth="1"/>
    <col min="13568" max="13568" width="1.140625" style="51" customWidth="1"/>
    <col min="13569" max="13569" width="7.7109375" style="51" customWidth="1"/>
    <col min="13570" max="13570" width="72.28515625" style="51" customWidth="1"/>
    <col min="13571" max="13571" width="1.140625" style="51" customWidth="1"/>
    <col min="13572" max="13572" width="15.5703125" style="51" customWidth="1"/>
    <col min="13573" max="13573" width="7.7109375" style="51" customWidth="1"/>
    <col min="13574" max="13574" width="1.140625" style="51" customWidth="1"/>
    <col min="13575" max="13575" width="7.7109375" style="51" customWidth="1"/>
    <col min="13576" max="13576" width="72.28515625" style="51" customWidth="1"/>
    <col min="13577" max="13577" width="1.140625" style="51" customWidth="1"/>
    <col min="13578" max="13578" width="15.5703125" style="51" customWidth="1"/>
    <col min="13579" max="13579" width="7.7109375" style="51" customWidth="1"/>
    <col min="13580" max="13580" width="1.140625" style="51" customWidth="1"/>
    <col min="13581" max="13581" width="7.7109375" style="51" customWidth="1"/>
    <col min="13582" max="13582" width="72.28515625" style="51" customWidth="1"/>
    <col min="13583" max="13583" width="1.140625" style="51" customWidth="1"/>
    <col min="13584" max="13584" width="15.5703125" style="51" customWidth="1"/>
    <col min="13585" max="13585" width="7.7109375" style="51" customWidth="1"/>
    <col min="13586" max="13586" width="1.140625" style="51" customWidth="1"/>
    <col min="13587" max="13587" width="7.7109375" style="51" customWidth="1"/>
    <col min="13588" max="13588" width="72.28515625" style="51" customWidth="1"/>
    <col min="13589" max="13589" width="1.140625" style="51" customWidth="1"/>
    <col min="13590" max="13590" width="15.5703125" style="51" customWidth="1"/>
    <col min="13591" max="13591" width="7.7109375" style="51" customWidth="1"/>
    <col min="13592" max="13592" width="1.140625" style="51" customWidth="1"/>
    <col min="13593" max="13593" width="7.7109375" style="51" customWidth="1"/>
    <col min="13594" max="13594" width="72.28515625" style="51" customWidth="1"/>
    <col min="13595" max="13595" width="1.140625" style="51" customWidth="1"/>
    <col min="13596" max="13596" width="15.5703125" style="51" customWidth="1"/>
    <col min="13597" max="13597" width="7.7109375" style="51" customWidth="1"/>
    <col min="13598" max="13598" width="1.140625" style="51" customWidth="1"/>
    <col min="13599" max="13599" width="7.7109375" style="51" customWidth="1"/>
    <col min="13600" max="13600" width="72.28515625" style="51" customWidth="1"/>
    <col min="13601" max="13601" width="1.140625" style="51" customWidth="1"/>
    <col min="13602" max="13602" width="42" style="51" customWidth="1"/>
    <col min="13603" max="13603" width="9.140625" style="51" customWidth="1"/>
    <col min="13604" max="13780" width="9.140625" style="51"/>
    <col min="13781" max="13781" width="1.140625" style="51" customWidth="1"/>
    <col min="13782" max="13782" width="29.42578125" style="51" bestFit="1" customWidth="1"/>
    <col min="13783" max="13783" width="82.42578125" style="51" customWidth="1"/>
    <col min="13784" max="13784" width="11" style="51" bestFit="1" customWidth="1"/>
    <col min="13785" max="13785" width="1.140625" style="51" customWidth="1"/>
    <col min="13786" max="13786" width="15.5703125" style="51" customWidth="1"/>
    <col min="13787" max="13787" width="7.7109375" style="51" customWidth="1"/>
    <col min="13788" max="13788" width="1.140625" style="51" customWidth="1"/>
    <col min="13789" max="13789" width="7.7109375" style="51" customWidth="1"/>
    <col min="13790" max="13790" width="72.28515625" style="51" customWidth="1"/>
    <col min="13791" max="13791" width="1.140625" style="51" customWidth="1"/>
    <col min="13792" max="13792" width="15.5703125" style="51" customWidth="1"/>
    <col min="13793" max="13793" width="7.7109375" style="51" customWidth="1"/>
    <col min="13794" max="13794" width="1.140625" style="51" customWidth="1"/>
    <col min="13795" max="13795" width="7.7109375" style="51" customWidth="1"/>
    <col min="13796" max="13796" width="72.28515625" style="51" customWidth="1"/>
    <col min="13797" max="13797" width="1.140625" style="51" customWidth="1"/>
    <col min="13798" max="13798" width="15.5703125" style="51" customWidth="1"/>
    <col min="13799" max="13799" width="7.7109375" style="51" customWidth="1"/>
    <col min="13800" max="13800" width="1.140625" style="51" customWidth="1"/>
    <col min="13801" max="13801" width="7.7109375" style="51" customWidth="1"/>
    <col min="13802" max="13802" width="72.28515625" style="51" customWidth="1"/>
    <col min="13803" max="13803" width="1.140625" style="51" customWidth="1"/>
    <col min="13804" max="13804" width="15.5703125" style="51" customWidth="1"/>
    <col min="13805" max="13805" width="7.7109375" style="51" customWidth="1"/>
    <col min="13806" max="13806" width="1.140625" style="51" customWidth="1"/>
    <col min="13807" max="13807" width="7.7109375" style="51" customWidth="1"/>
    <col min="13808" max="13808" width="72.28515625" style="51" customWidth="1"/>
    <col min="13809" max="13809" width="1.140625" style="51" customWidth="1"/>
    <col min="13810" max="13810" width="15.5703125" style="51" customWidth="1"/>
    <col min="13811" max="13811" width="7.7109375" style="51" customWidth="1"/>
    <col min="13812" max="13812" width="1.140625" style="51" customWidth="1"/>
    <col min="13813" max="13813" width="7.7109375" style="51" customWidth="1"/>
    <col min="13814" max="13814" width="72.28515625" style="51" customWidth="1"/>
    <col min="13815" max="13815" width="1.140625" style="51" customWidth="1"/>
    <col min="13816" max="13816" width="15.5703125" style="51" customWidth="1"/>
    <col min="13817" max="13817" width="7.7109375" style="51" customWidth="1"/>
    <col min="13818" max="13818" width="1.140625" style="51" customWidth="1"/>
    <col min="13819" max="13819" width="7.7109375" style="51" customWidth="1"/>
    <col min="13820" max="13820" width="72.28515625" style="51" customWidth="1"/>
    <col min="13821" max="13821" width="1.140625" style="51" customWidth="1"/>
    <col min="13822" max="13822" width="15.5703125" style="51" customWidth="1"/>
    <col min="13823" max="13823" width="7.7109375" style="51" customWidth="1"/>
    <col min="13824" max="13824" width="1.140625" style="51" customWidth="1"/>
    <col min="13825" max="13825" width="7.7109375" style="51" customWidth="1"/>
    <col min="13826" max="13826" width="72.28515625" style="51" customWidth="1"/>
    <col min="13827" max="13827" width="1.140625" style="51" customWidth="1"/>
    <col min="13828" max="13828" width="15.5703125" style="51" customWidth="1"/>
    <col min="13829" max="13829" width="7.7109375" style="51" customWidth="1"/>
    <col min="13830" max="13830" width="1.140625" style="51" customWidth="1"/>
    <col min="13831" max="13831" width="7.7109375" style="51" customWidth="1"/>
    <col min="13832" max="13832" width="72.28515625" style="51" customWidth="1"/>
    <col min="13833" max="13833" width="1.140625" style="51" customWidth="1"/>
    <col min="13834" max="13834" width="15.5703125" style="51" customWidth="1"/>
    <col min="13835" max="13835" width="7.7109375" style="51" customWidth="1"/>
    <col min="13836" max="13836" width="1.140625" style="51" customWidth="1"/>
    <col min="13837" max="13837" width="7.7109375" style="51" customWidth="1"/>
    <col min="13838" max="13838" width="72.28515625" style="51" customWidth="1"/>
    <col min="13839" max="13839" width="1.140625" style="51" customWidth="1"/>
    <col min="13840" max="13840" width="15.5703125" style="51" customWidth="1"/>
    <col min="13841" max="13841" width="7.7109375" style="51" customWidth="1"/>
    <col min="13842" max="13842" width="1.140625" style="51" customWidth="1"/>
    <col min="13843" max="13843" width="7.7109375" style="51" customWidth="1"/>
    <col min="13844" max="13844" width="72.28515625" style="51" customWidth="1"/>
    <col min="13845" max="13845" width="1.140625" style="51" customWidth="1"/>
    <col min="13846" max="13846" width="15.5703125" style="51" customWidth="1"/>
    <col min="13847" max="13847" width="7.7109375" style="51" customWidth="1"/>
    <col min="13848" max="13848" width="1.140625" style="51" customWidth="1"/>
    <col min="13849" max="13849" width="7.7109375" style="51" customWidth="1"/>
    <col min="13850" max="13850" width="72.28515625" style="51" customWidth="1"/>
    <col min="13851" max="13851" width="1.140625" style="51" customWidth="1"/>
    <col min="13852" max="13852" width="15.5703125" style="51" customWidth="1"/>
    <col min="13853" max="13853" width="7.7109375" style="51" customWidth="1"/>
    <col min="13854" max="13854" width="1.140625" style="51" customWidth="1"/>
    <col min="13855" max="13855" width="7.7109375" style="51" customWidth="1"/>
    <col min="13856" max="13856" width="72.28515625" style="51" customWidth="1"/>
    <col min="13857" max="13857" width="1.140625" style="51" customWidth="1"/>
    <col min="13858" max="13858" width="42" style="51" customWidth="1"/>
    <col min="13859" max="13859" width="9.140625" style="51" customWidth="1"/>
    <col min="13860" max="14036" width="9.140625" style="51"/>
    <col min="14037" max="14037" width="1.140625" style="51" customWidth="1"/>
    <col min="14038" max="14038" width="29.42578125" style="51" bestFit="1" customWidth="1"/>
    <col min="14039" max="14039" width="82.42578125" style="51" customWidth="1"/>
    <col min="14040" max="14040" width="11" style="51" bestFit="1" customWidth="1"/>
    <col min="14041" max="14041" width="1.140625" style="51" customWidth="1"/>
    <col min="14042" max="14042" width="15.5703125" style="51" customWidth="1"/>
    <col min="14043" max="14043" width="7.7109375" style="51" customWidth="1"/>
    <col min="14044" max="14044" width="1.140625" style="51" customWidth="1"/>
    <col min="14045" max="14045" width="7.7109375" style="51" customWidth="1"/>
    <col min="14046" max="14046" width="72.28515625" style="51" customWidth="1"/>
    <col min="14047" max="14047" width="1.140625" style="51" customWidth="1"/>
    <col min="14048" max="14048" width="15.5703125" style="51" customWidth="1"/>
    <col min="14049" max="14049" width="7.7109375" style="51" customWidth="1"/>
    <col min="14050" max="14050" width="1.140625" style="51" customWidth="1"/>
    <col min="14051" max="14051" width="7.7109375" style="51" customWidth="1"/>
    <col min="14052" max="14052" width="72.28515625" style="51" customWidth="1"/>
    <col min="14053" max="14053" width="1.140625" style="51" customWidth="1"/>
    <col min="14054" max="14054" width="15.5703125" style="51" customWidth="1"/>
    <col min="14055" max="14055" width="7.7109375" style="51" customWidth="1"/>
    <col min="14056" max="14056" width="1.140625" style="51" customWidth="1"/>
    <col min="14057" max="14057" width="7.7109375" style="51" customWidth="1"/>
    <col min="14058" max="14058" width="72.28515625" style="51" customWidth="1"/>
    <col min="14059" max="14059" width="1.140625" style="51" customWidth="1"/>
    <col min="14060" max="14060" width="15.5703125" style="51" customWidth="1"/>
    <col min="14061" max="14061" width="7.7109375" style="51" customWidth="1"/>
    <col min="14062" max="14062" width="1.140625" style="51" customWidth="1"/>
    <col min="14063" max="14063" width="7.7109375" style="51" customWidth="1"/>
    <col min="14064" max="14064" width="72.28515625" style="51" customWidth="1"/>
    <col min="14065" max="14065" width="1.140625" style="51" customWidth="1"/>
    <col min="14066" max="14066" width="15.5703125" style="51" customWidth="1"/>
    <col min="14067" max="14067" width="7.7109375" style="51" customWidth="1"/>
    <col min="14068" max="14068" width="1.140625" style="51" customWidth="1"/>
    <col min="14069" max="14069" width="7.7109375" style="51" customWidth="1"/>
    <col min="14070" max="14070" width="72.28515625" style="51" customWidth="1"/>
    <col min="14071" max="14071" width="1.140625" style="51" customWidth="1"/>
    <col min="14072" max="14072" width="15.5703125" style="51" customWidth="1"/>
    <col min="14073" max="14073" width="7.7109375" style="51" customWidth="1"/>
    <col min="14074" max="14074" width="1.140625" style="51" customWidth="1"/>
    <col min="14075" max="14075" width="7.7109375" style="51" customWidth="1"/>
    <col min="14076" max="14076" width="72.28515625" style="51" customWidth="1"/>
    <col min="14077" max="14077" width="1.140625" style="51" customWidth="1"/>
    <col min="14078" max="14078" width="15.5703125" style="51" customWidth="1"/>
    <col min="14079" max="14079" width="7.7109375" style="51" customWidth="1"/>
    <col min="14080" max="14080" width="1.140625" style="51" customWidth="1"/>
    <col min="14081" max="14081" width="7.7109375" style="51" customWidth="1"/>
    <col min="14082" max="14082" width="72.28515625" style="51" customWidth="1"/>
    <col min="14083" max="14083" width="1.140625" style="51" customWidth="1"/>
    <col min="14084" max="14084" width="15.5703125" style="51" customWidth="1"/>
    <col min="14085" max="14085" width="7.7109375" style="51" customWidth="1"/>
    <col min="14086" max="14086" width="1.140625" style="51" customWidth="1"/>
    <col min="14087" max="14087" width="7.7109375" style="51" customWidth="1"/>
    <col min="14088" max="14088" width="72.28515625" style="51" customWidth="1"/>
    <col min="14089" max="14089" width="1.140625" style="51" customWidth="1"/>
    <col min="14090" max="14090" width="15.5703125" style="51" customWidth="1"/>
    <col min="14091" max="14091" width="7.7109375" style="51" customWidth="1"/>
    <col min="14092" max="14092" width="1.140625" style="51" customWidth="1"/>
    <col min="14093" max="14093" width="7.7109375" style="51" customWidth="1"/>
    <col min="14094" max="14094" width="72.28515625" style="51" customWidth="1"/>
    <col min="14095" max="14095" width="1.140625" style="51" customWidth="1"/>
    <col min="14096" max="14096" width="15.5703125" style="51" customWidth="1"/>
    <col min="14097" max="14097" width="7.7109375" style="51" customWidth="1"/>
    <col min="14098" max="14098" width="1.140625" style="51" customWidth="1"/>
    <col min="14099" max="14099" width="7.7109375" style="51" customWidth="1"/>
    <col min="14100" max="14100" width="72.28515625" style="51" customWidth="1"/>
    <col min="14101" max="14101" width="1.140625" style="51" customWidth="1"/>
    <col min="14102" max="14102" width="15.5703125" style="51" customWidth="1"/>
    <col min="14103" max="14103" width="7.7109375" style="51" customWidth="1"/>
    <col min="14104" max="14104" width="1.140625" style="51" customWidth="1"/>
    <col min="14105" max="14105" width="7.7109375" style="51" customWidth="1"/>
    <col min="14106" max="14106" width="72.28515625" style="51" customWidth="1"/>
    <col min="14107" max="14107" width="1.140625" style="51" customWidth="1"/>
    <col min="14108" max="14108" width="15.5703125" style="51" customWidth="1"/>
    <col min="14109" max="14109" width="7.7109375" style="51" customWidth="1"/>
    <col min="14110" max="14110" width="1.140625" style="51" customWidth="1"/>
    <col min="14111" max="14111" width="7.7109375" style="51" customWidth="1"/>
    <col min="14112" max="14112" width="72.28515625" style="51" customWidth="1"/>
    <col min="14113" max="14113" width="1.140625" style="51" customWidth="1"/>
    <col min="14114" max="14114" width="42" style="51" customWidth="1"/>
    <col min="14115" max="14115" width="9.140625" style="51" customWidth="1"/>
    <col min="14116" max="14292" width="9.140625" style="51"/>
    <col min="14293" max="14293" width="1.140625" style="51" customWidth="1"/>
    <col min="14294" max="14294" width="29.42578125" style="51" bestFit="1" customWidth="1"/>
    <col min="14295" max="14295" width="82.42578125" style="51" customWidth="1"/>
    <col min="14296" max="14296" width="11" style="51" bestFit="1" customWidth="1"/>
    <col min="14297" max="14297" width="1.140625" style="51" customWidth="1"/>
    <col min="14298" max="14298" width="15.5703125" style="51" customWidth="1"/>
    <col min="14299" max="14299" width="7.7109375" style="51" customWidth="1"/>
    <col min="14300" max="14300" width="1.140625" style="51" customWidth="1"/>
    <col min="14301" max="14301" width="7.7109375" style="51" customWidth="1"/>
    <col min="14302" max="14302" width="72.28515625" style="51" customWidth="1"/>
    <col min="14303" max="14303" width="1.140625" style="51" customWidth="1"/>
    <col min="14304" max="14304" width="15.5703125" style="51" customWidth="1"/>
    <col min="14305" max="14305" width="7.7109375" style="51" customWidth="1"/>
    <col min="14306" max="14306" width="1.140625" style="51" customWidth="1"/>
    <col min="14307" max="14307" width="7.7109375" style="51" customWidth="1"/>
    <col min="14308" max="14308" width="72.28515625" style="51" customWidth="1"/>
    <col min="14309" max="14309" width="1.140625" style="51" customWidth="1"/>
    <col min="14310" max="14310" width="15.5703125" style="51" customWidth="1"/>
    <col min="14311" max="14311" width="7.7109375" style="51" customWidth="1"/>
    <col min="14312" max="14312" width="1.140625" style="51" customWidth="1"/>
    <col min="14313" max="14313" width="7.7109375" style="51" customWidth="1"/>
    <col min="14314" max="14314" width="72.28515625" style="51" customWidth="1"/>
    <col min="14315" max="14315" width="1.140625" style="51" customWidth="1"/>
    <col min="14316" max="14316" width="15.5703125" style="51" customWidth="1"/>
    <col min="14317" max="14317" width="7.7109375" style="51" customWidth="1"/>
    <col min="14318" max="14318" width="1.140625" style="51" customWidth="1"/>
    <col min="14319" max="14319" width="7.7109375" style="51" customWidth="1"/>
    <col min="14320" max="14320" width="72.28515625" style="51" customWidth="1"/>
    <col min="14321" max="14321" width="1.140625" style="51" customWidth="1"/>
    <col min="14322" max="14322" width="15.5703125" style="51" customWidth="1"/>
    <col min="14323" max="14323" width="7.7109375" style="51" customWidth="1"/>
    <col min="14324" max="14324" width="1.140625" style="51" customWidth="1"/>
    <col min="14325" max="14325" width="7.7109375" style="51" customWidth="1"/>
    <col min="14326" max="14326" width="72.28515625" style="51" customWidth="1"/>
    <col min="14327" max="14327" width="1.140625" style="51" customWidth="1"/>
    <col min="14328" max="14328" width="15.5703125" style="51" customWidth="1"/>
    <col min="14329" max="14329" width="7.7109375" style="51" customWidth="1"/>
    <col min="14330" max="14330" width="1.140625" style="51" customWidth="1"/>
    <col min="14331" max="14331" width="7.7109375" style="51" customWidth="1"/>
    <col min="14332" max="14332" width="72.28515625" style="51" customWidth="1"/>
    <col min="14333" max="14333" width="1.140625" style="51" customWidth="1"/>
    <col min="14334" max="14334" width="15.5703125" style="51" customWidth="1"/>
    <col min="14335" max="14335" width="7.7109375" style="51" customWidth="1"/>
    <col min="14336" max="14336" width="1.140625" style="51" customWidth="1"/>
    <col min="14337" max="14337" width="7.7109375" style="51" customWidth="1"/>
    <col min="14338" max="14338" width="72.28515625" style="51" customWidth="1"/>
    <col min="14339" max="14339" width="1.140625" style="51" customWidth="1"/>
    <col min="14340" max="14340" width="15.5703125" style="51" customWidth="1"/>
    <col min="14341" max="14341" width="7.7109375" style="51" customWidth="1"/>
    <col min="14342" max="14342" width="1.140625" style="51" customWidth="1"/>
    <col min="14343" max="14343" width="7.7109375" style="51" customWidth="1"/>
    <col min="14344" max="14344" width="72.28515625" style="51" customWidth="1"/>
    <col min="14345" max="14345" width="1.140625" style="51" customWidth="1"/>
    <col min="14346" max="14346" width="15.5703125" style="51" customWidth="1"/>
    <col min="14347" max="14347" width="7.7109375" style="51" customWidth="1"/>
    <col min="14348" max="14348" width="1.140625" style="51" customWidth="1"/>
    <col min="14349" max="14349" width="7.7109375" style="51" customWidth="1"/>
    <col min="14350" max="14350" width="72.28515625" style="51" customWidth="1"/>
    <col min="14351" max="14351" width="1.140625" style="51" customWidth="1"/>
    <col min="14352" max="14352" width="15.5703125" style="51" customWidth="1"/>
    <col min="14353" max="14353" width="7.7109375" style="51" customWidth="1"/>
    <col min="14354" max="14354" width="1.140625" style="51" customWidth="1"/>
    <col min="14355" max="14355" width="7.7109375" style="51" customWidth="1"/>
    <col min="14356" max="14356" width="72.28515625" style="51" customWidth="1"/>
    <col min="14357" max="14357" width="1.140625" style="51" customWidth="1"/>
    <col min="14358" max="14358" width="15.5703125" style="51" customWidth="1"/>
    <col min="14359" max="14359" width="7.7109375" style="51" customWidth="1"/>
    <col min="14360" max="14360" width="1.140625" style="51" customWidth="1"/>
    <col min="14361" max="14361" width="7.7109375" style="51" customWidth="1"/>
    <col min="14362" max="14362" width="72.28515625" style="51" customWidth="1"/>
    <col min="14363" max="14363" width="1.140625" style="51" customWidth="1"/>
    <col min="14364" max="14364" width="15.5703125" style="51" customWidth="1"/>
    <col min="14365" max="14365" width="7.7109375" style="51" customWidth="1"/>
    <col min="14366" max="14366" width="1.140625" style="51" customWidth="1"/>
    <col min="14367" max="14367" width="7.7109375" style="51" customWidth="1"/>
    <col min="14368" max="14368" width="72.28515625" style="51" customWidth="1"/>
    <col min="14369" max="14369" width="1.140625" style="51" customWidth="1"/>
    <col min="14370" max="14370" width="42" style="51" customWidth="1"/>
    <col min="14371" max="14371" width="9.140625" style="51" customWidth="1"/>
    <col min="14372" max="14548" width="9.140625" style="51"/>
    <col min="14549" max="14549" width="1.140625" style="51" customWidth="1"/>
    <col min="14550" max="14550" width="29.42578125" style="51" bestFit="1" customWidth="1"/>
    <col min="14551" max="14551" width="82.42578125" style="51" customWidth="1"/>
    <col min="14552" max="14552" width="11" style="51" bestFit="1" customWidth="1"/>
    <col min="14553" max="14553" width="1.140625" style="51" customWidth="1"/>
    <col min="14554" max="14554" width="15.5703125" style="51" customWidth="1"/>
    <col min="14555" max="14555" width="7.7109375" style="51" customWidth="1"/>
    <col min="14556" max="14556" width="1.140625" style="51" customWidth="1"/>
    <col min="14557" max="14557" width="7.7109375" style="51" customWidth="1"/>
    <col min="14558" max="14558" width="72.28515625" style="51" customWidth="1"/>
    <col min="14559" max="14559" width="1.140625" style="51" customWidth="1"/>
    <col min="14560" max="14560" width="15.5703125" style="51" customWidth="1"/>
    <col min="14561" max="14561" width="7.7109375" style="51" customWidth="1"/>
    <col min="14562" max="14562" width="1.140625" style="51" customWidth="1"/>
    <col min="14563" max="14563" width="7.7109375" style="51" customWidth="1"/>
    <col min="14564" max="14564" width="72.28515625" style="51" customWidth="1"/>
    <col min="14565" max="14565" width="1.140625" style="51" customWidth="1"/>
    <col min="14566" max="14566" width="15.5703125" style="51" customWidth="1"/>
    <col min="14567" max="14567" width="7.7109375" style="51" customWidth="1"/>
    <col min="14568" max="14568" width="1.140625" style="51" customWidth="1"/>
    <col min="14569" max="14569" width="7.7109375" style="51" customWidth="1"/>
    <col min="14570" max="14570" width="72.28515625" style="51" customWidth="1"/>
    <col min="14571" max="14571" width="1.140625" style="51" customWidth="1"/>
    <col min="14572" max="14572" width="15.5703125" style="51" customWidth="1"/>
    <col min="14573" max="14573" width="7.7109375" style="51" customWidth="1"/>
    <col min="14574" max="14574" width="1.140625" style="51" customWidth="1"/>
    <col min="14575" max="14575" width="7.7109375" style="51" customWidth="1"/>
    <col min="14576" max="14576" width="72.28515625" style="51" customWidth="1"/>
    <col min="14577" max="14577" width="1.140625" style="51" customWidth="1"/>
    <col min="14578" max="14578" width="15.5703125" style="51" customWidth="1"/>
    <col min="14579" max="14579" width="7.7109375" style="51" customWidth="1"/>
    <col min="14580" max="14580" width="1.140625" style="51" customWidth="1"/>
    <col min="14581" max="14581" width="7.7109375" style="51" customWidth="1"/>
    <col min="14582" max="14582" width="72.28515625" style="51" customWidth="1"/>
    <col min="14583" max="14583" width="1.140625" style="51" customWidth="1"/>
    <col min="14584" max="14584" width="15.5703125" style="51" customWidth="1"/>
    <col min="14585" max="14585" width="7.7109375" style="51" customWidth="1"/>
    <col min="14586" max="14586" width="1.140625" style="51" customWidth="1"/>
    <col min="14587" max="14587" width="7.7109375" style="51" customWidth="1"/>
    <col min="14588" max="14588" width="72.28515625" style="51" customWidth="1"/>
    <col min="14589" max="14589" width="1.140625" style="51" customWidth="1"/>
    <col min="14590" max="14590" width="15.5703125" style="51" customWidth="1"/>
    <col min="14591" max="14591" width="7.7109375" style="51" customWidth="1"/>
    <col min="14592" max="14592" width="1.140625" style="51" customWidth="1"/>
    <col min="14593" max="14593" width="7.7109375" style="51" customWidth="1"/>
    <col min="14594" max="14594" width="72.28515625" style="51" customWidth="1"/>
    <col min="14595" max="14595" width="1.140625" style="51" customWidth="1"/>
    <col min="14596" max="14596" width="15.5703125" style="51" customWidth="1"/>
    <col min="14597" max="14597" width="7.7109375" style="51" customWidth="1"/>
    <col min="14598" max="14598" width="1.140625" style="51" customWidth="1"/>
    <col min="14599" max="14599" width="7.7109375" style="51" customWidth="1"/>
    <col min="14600" max="14600" width="72.28515625" style="51" customWidth="1"/>
    <col min="14601" max="14601" width="1.140625" style="51" customWidth="1"/>
    <col min="14602" max="14602" width="15.5703125" style="51" customWidth="1"/>
    <col min="14603" max="14603" width="7.7109375" style="51" customWidth="1"/>
    <col min="14604" max="14604" width="1.140625" style="51" customWidth="1"/>
    <col min="14605" max="14605" width="7.7109375" style="51" customWidth="1"/>
    <col min="14606" max="14606" width="72.28515625" style="51" customWidth="1"/>
    <col min="14607" max="14607" width="1.140625" style="51" customWidth="1"/>
    <col min="14608" max="14608" width="15.5703125" style="51" customWidth="1"/>
    <col min="14609" max="14609" width="7.7109375" style="51" customWidth="1"/>
    <col min="14610" max="14610" width="1.140625" style="51" customWidth="1"/>
    <col min="14611" max="14611" width="7.7109375" style="51" customWidth="1"/>
    <col min="14612" max="14612" width="72.28515625" style="51" customWidth="1"/>
    <col min="14613" max="14613" width="1.140625" style="51" customWidth="1"/>
    <col min="14614" max="14614" width="15.5703125" style="51" customWidth="1"/>
    <col min="14615" max="14615" width="7.7109375" style="51" customWidth="1"/>
    <col min="14616" max="14616" width="1.140625" style="51" customWidth="1"/>
    <col min="14617" max="14617" width="7.7109375" style="51" customWidth="1"/>
    <col min="14618" max="14618" width="72.28515625" style="51" customWidth="1"/>
    <col min="14619" max="14619" width="1.140625" style="51" customWidth="1"/>
    <col min="14620" max="14620" width="15.5703125" style="51" customWidth="1"/>
    <col min="14621" max="14621" width="7.7109375" style="51" customWidth="1"/>
    <col min="14622" max="14622" width="1.140625" style="51" customWidth="1"/>
    <col min="14623" max="14623" width="7.7109375" style="51" customWidth="1"/>
    <col min="14624" max="14624" width="72.28515625" style="51" customWidth="1"/>
    <col min="14625" max="14625" width="1.140625" style="51" customWidth="1"/>
    <col min="14626" max="14626" width="42" style="51" customWidth="1"/>
    <col min="14627" max="14627" width="9.140625" style="51" customWidth="1"/>
    <col min="14628" max="14804" width="9.140625" style="51"/>
    <col min="14805" max="14805" width="1.140625" style="51" customWidth="1"/>
    <col min="14806" max="14806" width="29.42578125" style="51" bestFit="1" customWidth="1"/>
    <col min="14807" max="14807" width="82.42578125" style="51" customWidth="1"/>
    <col min="14808" max="14808" width="11" style="51" bestFit="1" customWidth="1"/>
    <col min="14809" max="14809" width="1.140625" style="51" customWidth="1"/>
    <col min="14810" max="14810" width="15.5703125" style="51" customWidth="1"/>
    <col min="14811" max="14811" width="7.7109375" style="51" customWidth="1"/>
    <col min="14812" max="14812" width="1.140625" style="51" customWidth="1"/>
    <col min="14813" max="14813" width="7.7109375" style="51" customWidth="1"/>
    <col min="14814" max="14814" width="72.28515625" style="51" customWidth="1"/>
    <col min="14815" max="14815" width="1.140625" style="51" customWidth="1"/>
    <col min="14816" max="14816" width="15.5703125" style="51" customWidth="1"/>
    <col min="14817" max="14817" width="7.7109375" style="51" customWidth="1"/>
    <col min="14818" max="14818" width="1.140625" style="51" customWidth="1"/>
    <col min="14819" max="14819" width="7.7109375" style="51" customWidth="1"/>
    <col min="14820" max="14820" width="72.28515625" style="51" customWidth="1"/>
    <col min="14821" max="14821" width="1.140625" style="51" customWidth="1"/>
    <col min="14822" max="14822" width="15.5703125" style="51" customWidth="1"/>
    <col min="14823" max="14823" width="7.7109375" style="51" customWidth="1"/>
    <col min="14824" max="14824" width="1.140625" style="51" customWidth="1"/>
    <col min="14825" max="14825" width="7.7109375" style="51" customWidth="1"/>
    <col min="14826" max="14826" width="72.28515625" style="51" customWidth="1"/>
    <col min="14827" max="14827" width="1.140625" style="51" customWidth="1"/>
    <col min="14828" max="14828" width="15.5703125" style="51" customWidth="1"/>
    <col min="14829" max="14829" width="7.7109375" style="51" customWidth="1"/>
    <col min="14830" max="14830" width="1.140625" style="51" customWidth="1"/>
    <col min="14831" max="14831" width="7.7109375" style="51" customWidth="1"/>
    <col min="14832" max="14832" width="72.28515625" style="51" customWidth="1"/>
    <col min="14833" max="14833" width="1.140625" style="51" customWidth="1"/>
    <col min="14834" max="14834" width="15.5703125" style="51" customWidth="1"/>
    <col min="14835" max="14835" width="7.7109375" style="51" customWidth="1"/>
    <col min="14836" max="14836" width="1.140625" style="51" customWidth="1"/>
    <col min="14837" max="14837" width="7.7109375" style="51" customWidth="1"/>
    <col min="14838" max="14838" width="72.28515625" style="51" customWidth="1"/>
    <col min="14839" max="14839" width="1.140625" style="51" customWidth="1"/>
    <col min="14840" max="14840" width="15.5703125" style="51" customWidth="1"/>
    <col min="14841" max="14841" width="7.7109375" style="51" customWidth="1"/>
    <col min="14842" max="14842" width="1.140625" style="51" customWidth="1"/>
    <col min="14843" max="14843" width="7.7109375" style="51" customWidth="1"/>
    <col min="14844" max="14844" width="72.28515625" style="51" customWidth="1"/>
    <col min="14845" max="14845" width="1.140625" style="51" customWidth="1"/>
    <col min="14846" max="14846" width="15.5703125" style="51" customWidth="1"/>
    <col min="14847" max="14847" width="7.7109375" style="51" customWidth="1"/>
    <col min="14848" max="14848" width="1.140625" style="51" customWidth="1"/>
    <col min="14849" max="14849" width="7.7109375" style="51" customWidth="1"/>
    <col min="14850" max="14850" width="72.28515625" style="51" customWidth="1"/>
    <col min="14851" max="14851" width="1.140625" style="51" customWidth="1"/>
    <col min="14852" max="14852" width="15.5703125" style="51" customWidth="1"/>
    <col min="14853" max="14853" width="7.7109375" style="51" customWidth="1"/>
    <col min="14854" max="14854" width="1.140625" style="51" customWidth="1"/>
    <col min="14855" max="14855" width="7.7109375" style="51" customWidth="1"/>
    <col min="14856" max="14856" width="72.28515625" style="51" customWidth="1"/>
    <col min="14857" max="14857" width="1.140625" style="51" customWidth="1"/>
    <col min="14858" max="14858" width="15.5703125" style="51" customWidth="1"/>
    <col min="14859" max="14859" width="7.7109375" style="51" customWidth="1"/>
    <col min="14860" max="14860" width="1.140625" style="51" customWidth="1"/>
    <col min="14861" max="14861" width="7.7109375" style="51" customWidth="1"/>
    <col min="14862" max="14862" width="72.28515625" style="51" customWidth="1"/>
    <col min="14863" max="14863" width="1.140625" style="51" customWidth="1"/>
    <col min="14864" max="14864" width="15.5703125" style="51" customWidth="1"/>
    <col min="14865" max="14865" width="7.7109375" style="51" customWidth="1"/>
    <col min="14866" max="14866" width="1.140625" style="51" customWidth="1"/>
    <col min="14867" max="14867" width="7.7109375" style="51" customWidth="1"/>
    <col min="14868" max="14868" width="72.28515625" style="51" customWidth="1"/>
    <col min="14869" max="14869" width="1.140625" style="51" customWidth="1"/>
    <col min="14870" max="14870" width="15.5703125" style="51" customWidth="1"/>
    <col min="14871" max="14871" width="7.7109375" style="51" customWidth="1"/>
    <col min="14872" max="14872" width="1.140625" style="51" customWidth="1"/>
    <col min="14873" max="14873" width="7.7109375" style="51" customWidth="1"/>
    <col min="14874" max="14874" width="72.28515625" style="51" customWidth="1"/>
    <col min="14875" max="14875" width="1.140625" style="51" customWidth="1"/>
    <col min="14876" max="14876" width="15.5703125" style="51" customWidth="1"/>
    <col min="14877" max="14877" width="7.7109375" style="51" customWidth="1"/>
    <col min="14878" max="14878" width="1.140625" style="51" customWidth="1"/>
    <col min="14879" max="14879" width="7.7109375" style="51" customWidth="1"/>
    <col min="14880" max="14880" width="72.28515625" style="51" customWidth="1"/>
    <col min="14881" max="14881" width="1.140625" style="51" customWidth="1"/>
    <col min="14882" max="14882" width="42" style="51" customWidth="1"/>
    <col min="14883" max="14883" width="9.140625" style="51" customWidth="1"/>
    <col min="14884" max="15060" width="9.140625" style="51"/>
    <col min="15061" max="15061" width="1.140625" style="51" customWidth="1"/>
    <col min="15062" max="15062" width="29.42578125" style="51" bestFit="1" customWidth="1"/>
    <col min="15063" max="15063" width="82.42578125" style="51" customWidth="1"/>
    <col min="15064" max="15064" width="11" style="51" bestFit="1" customWidth="1"/>
    <col min="15065" max="15065" width="1.140625" style="51" customWidth="1"/>
    <col min="15066" max="15066" width="15.5703125" style="51" customWidth="1"/>
    <col min="15067" max="15067" width="7.7109375" style="51" customWidth="1"/>
    <col min="15068" max="15068" width="1.140625" style="51" customWidth="1"/>
    <col min="15069" max="15069" width="7.7109375" style="51" customWidth="1"/>
    <col min="15070" max="15070" width="72.28515625" style="51" customWidth="1"/>
    <col min="15071" max="15071" width="1.140625" style="51" customWidth="1"/>
    <col min="15072" max="15072" width="15.5703125" style="51" customWidth="1"/>
    <col min="15073" max="15073" width="7.7109375" style="51" customWidth="1"/>
    <col min="15074" max="15074" width="1.140625" style="51" customWidth="1"/>
    <col min="15075" max="15075" width="7.7109375" style="51" customWidth="1"/>
    <col min="15076" max="15076" width="72.28515625" style="51" customWidth="1"/>
    <col min="15077" max="15077" width="1.140625" style="51" customWidth="1"/>
    <col min="15078" max="15078" width="15.5703125" style="51" customWidth="1"/>
    <col min="15079" max="15079" width="7.7109375" style="51" customWidth="1"/>
    <col min="15080" max="15080" width="1.140625" style="51" customWidth="1"/>
    <col min="15081" max="15081" width="7.7109375" style="51" customWidth="1"/>
    <col min="15082" max="15082" width="72.28515625" style="51" customWidth="1"/>
    <col min="15083" max="15083" width="1.140625" style="51" customWidth="1"/>
    <col min="15084" max="15084" width="15.5703125" style="51" customWidth="1"/>
    <col min="15085" max="15085" width="7.7109375" style="51" customWidth="1"/>
    <col min="15086" max="15086" width="1.140625" style="51" customWidth="1"/>
    <col min="15087" max="15087" width="7.7109375" style="51" customWidth="1"/>
    <col min="15088" max="15088" width="72.28515625" style="51" customWidth="1"/>
    <col min="15089" max="15089" width="1.140625" style="51" customWidth="1"/>
    <col min="15090" max="15090" width="15.5703125" style="51" customWidth="1"/>
    <col min="15091" max="15091" width="7.7109375" style="51" customWidth="1"/>
    <col min="15092" max="15092" width="1.140625" style="51" customWidth="1"/>
    <col min="15093" max="15093" width="7.7109375" style="51" customWidth="1"/>
    <col min="15094" max="15094" width="72.28515625" style="51" customWidth="1"/>
    <col min="15095" max="15095" width="1.140625" style="51" customWidth="1"/>
    <col min="15096" max="15096" width="15.5703125" style="51" customWidth="1"/>
    <col min="15097" max="15097" width="7.7109375" style="51" customWidth="1"/>
    <col min="15098" max="15098" width="1.140625" style="51" customWidth="1"/>
    <col min="15099" max="15099" width="7.7109375" style="51" customWidth="1"/>
    <col min="15100" max="15100" width="72.28515625" style="51" customWidth="1"/>
    <col min="15101" max="15101" width="1.140625" style="51" customWidth="1"/>
    <col min="15102" max="15102" width="15.5703125" style="51" customWidth="1"/>
    <col min="15103" max="15103" width="7.7109375" style="51" customWidth="1"/>
    <col min="15104" max="15104" width="1.140625" style="51" customWidth="1"/>
    <col min="15105" max="15105" width="7.7109375" style="51" customWidth="1"/>
    <col min="15106" max="15106" width="72.28515625" style="51" customWidth="1"/>
    <col min="15107" max="15107" width="1.140625" style="51" customWidth="1"/>
    <col min="15108" max="15108" width="15.5703125" style="51" customWidth="1"/>
    <col min="15109" max="15109" width="7.7109375" style="51" customWidth="1"/>
    <col min="15110" max="15110" width="1.140625" style="51" customWidth="1"/>
    <col min="15111" max="15111" width="7.7109375" style="51" customWidth="1"/>
    <col min="15112" max="15112" width="72.28515625" style="51" customWidth="1"/>
    <col min="15113" max="15113" width="1.140625" style="51" customWidth="1"/>
    <col min="15114" max="15114" width="15.5703125" style="51" customWidth="1"/>
    <col min="15115" max="15115" width="7.7109375" style="51" customWidth="1"/>
    <col min="15116" max="15116" width="1.140625" style="51" customWidth="1"/>
    <col min="15117" max="15117" width="7.7109375" style="51" customWidth="1"/>
    <col min="15118" max="15118" width="72.28515625" style="51" customWidth="1"/>
    <col min="15119" max="15119" width="1.140625" style="51" customWidth="1"/>
    <col min="15120" max="15120" width="15.5703125" style="51" customWidth="1"/>
    <col min="15121" max="15121" width="7.7109375" style="51" customWidth="1"/>
    <col min="15122" max="15122" width="1.140625" style="51" customWidth="1"/>
    <col min="15123" max="15123" width="7.7109375" style="51" customWidth="1"/>
    <col min="15124" max="15124" width="72.28515625" style="51" customWidth="1"/>
    <col min="15125" max="15125" width="1.140625" style="51" customWidth="1"/>
    <col min="15126" max="15126" width="15.5703125" style="51" customWidth="1"/>
    <col min="15127" max="15127" width="7.7109375" style="51" customWidth="1"/>
    <col min="15128" max="15128" width="1.140625" style="51" customWidth="1"/>
    <col min="15129" max="15129" width="7.7109375" style="51" customWidth="1"/>
    <col min="15130" max="15130" width="72.28515625" style="51" customWidth="1"/>
    <col min="15131" max="15131" width="1.140625" style="51" customWidth="1"/>
    <col min="15132" max="15132" width="15.5703125" style="51" customWidth="1"/>
    <col min="15133" max="15133" width="7.7109375" style="51" customWidth="1"/>
    <col min="15134" max="15134" width="1.140625" style="51" customWidth="1"/>
    <col min="15135" max="15135" width="7.7109375" style="51" customWidth="1"/>
    <col min="15136" max="15136" width="72.28515625" style="51" customWidth="1"/>
    <col min="15137" max="15137" width="1.140625" style="51" customWidth="1"/>
    <col min="15138" max="15138" width="42" style="51" customWidth="1"/>
    <col min="15139" max="15139" width="9.140625" style="51" customWidth="1"/>
    <col min="15140" max="15316" width="9.140625" style="51"/>
    <col min="15317" max="15317" width="1.140625" style="51" customWidth="1"/>
    <col min="15318" max="15318" width="29.42578125" style="51" bestFit="1" customWidth="1"/>
    <col min="15319" max="15319" width="82.42578125" style="51" customWidth="1"/>
    <col min="15320" max="15320" width="11" style="51" bestFit="1" customWidth="1"/>
    <col min="15321" max="15321" width="1.140625" style="51" customWidth="1"/>
    <col min="15322" max="15322" width="15.5703125" style="51" customWidth="1"/>
    <col min="15323" max="15323" width="7.7109375" style="51" customWidth="1"/>
    <col min="15324" max="15324" width="1.140625" style="51" customWidth="1"/>
    <col min="15325" max="15325" width="7.7109375" style="51" customWidth="1"/>
    <col min="15326" max="15326" width="72.28515625" style="51" customWidth="1"/>
    <col min="15327" max="15327" width="1.140625" style="51" customWidth="1"/>
    <col min="15328" max="15328" width="15.5703125" style="51" customWidth="1"/>
    <col min="15329" max="15329" width="7.7109375" style="51" customWidth="1"/>
    <col min="15330" max="15330" width="1.140625" style="51" customWidth="1"/>
    <col min="15331" max="15331" width="7.7109375" style="51" customWidth="1"/>
    <col min="15332" max="15332" width="72.28515625" style="51" customWidth="1"/>
    <col min="15333" max="15333" width="1.140625" style="51" customWidth="1"/>
    <col min="15334" max="15334" width="15.5703125" style="51" customWidth="1"/>
    <col min="15335" max="15335" width="7.7109375" style="51" customWidth="1"/>
    <col min="15336" max="15336" width="1.140625" style="51" customWidth="1"/>
    <col min="15337" max="15337" width="7.7109375" style="51" customWidth="1"/>
    <col min="15338" max="15338" width="72.28515625" style="51" customWidth="1"/>
    <col min="15339" max="15339" width="1.140625" style="51" customWidth="1"/>
    <col min="15340" max="15340" width="15.5703125" style="51" customWidth="1"/>
    <col min="15341" max="15341" width="7.7109375" style="51" customWidth="1"/>
    <col min="15342" max="15342" width="1.140625" style="51" customWidth="1"/>
    <col min="15343" max="15343" width="7.7109375" style="51" customWidth="1"/>
    <col min="15344" max="15344" width="72.28515625" style="51" customWidth="1"/>
    <col min="15345" max="15345" width="1.140625" style="51" customWidth="1"/>
    <col min="15346" max="15346" width="15.5703125" style="51" customWidth="1"/>
    <col min="15347" max="15347" width="7.7109375" style="51" customWidth="1"/>
    <col min="15348" max="15348" width="1.140625" style="51" customWidth="1"/>
    <col min="15349" max="15349" width="7.7109375" style="51" customWidth="1"/>
    <col min="15350" max="15350" width="72.28515625" style="51" customWidth="1"/>
    <col min="15351" max="15351" width="1.140625" style="51" customWidth="1"/>
    <col min="15352" max="15352" width="15.5703125" style="51" customWidth="1"/>
    <col min="15353" max="15353" width="7.7109375" style="51" customWidth="1"/>
    <col min="15354" max="15354" width="1.140625" style="51" customWidth="1"/>
    <col min="15355" max="15355" width="7.7109375" style="51" customWidth="1"/>
    <col min="15356" max="15356" width="72.28515625" style="51" customWidth="1"/>
    <col min="15357" max="15357" width="1.140625" style="51" customWidth="1"/>
    <col min="15358" max="15358" width="15.5703125" style="51" customWidth="1"/>
    <col min="15359" max="15359" width="7.7109375" style="51" customWidth="1"/>
    <col min="15360" max="15360" width="1.140625" style="51" customWidth="1"/>
    <col min="15361" max="15361" width="7.7109375" style="51" customWidth="1"/>
    <col min="15362" max="15362" width="72.28515625" style="51" customWidth="1"/>
    <col min="15363" max="15363" width="1.140625" style="51" customWidth="1"/>
    <col min="15364" max="15364" width="15.5703125" style="51" customWidth="1"/>
    <col min="15365" max="15365" width="7.7109375" style="51" customWidth="1"/>
    <col min="15366" max="15366" width="1.140625" style="51" customWidth="1"/>
    <col min="15367" max="15367" width="7.7109375" style="51" customWidth="1"/>
    <col min="15368" max="15368" width="72.28515625" style="51" customWidth="1"/>
    <col min="15369" max="15369" width="1.140625" style="51" customWidth="1"/>
    <col min="15370" max="15370" width="15.5703125" style="51" customWidth="1"/>
    <col min="15371" max="15371" width="7.7109375" style="51" customWidth="1"/>
    <col min="15372" max="15372" width="1.140625" style="51" customWidth="1"/>
    <col min="15373" max="15373" width="7.7109375" style="51" customWidth="1"/>
    <col min="15374" max="15374" width="72.28515625" style="51" customWidth="1"/>
    <col min="15375" max="15375" width="1.140625" style="51" customWidth="1"/>
    <col min="15376" max="15376" width="15.5703125" style="51" customWidth="1"/>
    <col min="15377" max="15377" width="7.7109375" style="51" customWidth="1"/>
    <col min="15378" max="15378" width="1.140625" style="51" customWidth="1"/>
    <col min="15379" max="15379" width="7.7109375" style="51" customWidth="1"/>
    <col min="15380" max="15380" width="72.28515625" style="51" customWidth="1"/>
    <col min="15381" max="15381" width="1.140625" style="51" customWidth="1"/>
    <col min="15382" max="15382" width="15.5703125" style="51" customWidth="1"/>
    <col min="15383" max="15383" width="7.7109375" style="51" customWidth="1"/>
    <col min="15384" max="15384" width="1.140625" style="51" customWidth="1"/>
    <col min="15385" max="15385" width="7.7109375" style="51" customWidth="1"/>
    <col min="15386" max="15386" width="72.28515625" style="51" customWidth="1"/>
    <col min="15387" max="15387" width="1.140625" style="51" customWidth="1"/>
    <col min="15388" max="15388" width="15.5703125" style="51" customWidth="1"/>
    <col min="15389" max="15389" width="7.7109375" style="51" customWidth="1"/>
    <col min="15390" max="15390" width="1.140625" style="51" customWidth="1"/>
    <col min="15391" max="15391" width="7.7109375" style="51" customWidth="1"/>
    <col min="15392" max="15392" width="72.28515625" style="51" customWidth="1"/>
    <col min="15393" max="15393" width="1.140625" style="51" customWidth="1"/>
    <col min="15394" max="15394" width="42" style="51" customWidth="1"/>
    <col min="15395" max="15395" width="9.140625" style="51" customWidth="1"/>
    <col min="15396" max="15572" width="9.140625" style="51"/>
    <col min="15573" max="15573" width="1.140625" style="51" customWidth="1"/>
    <col min="15574" max="15574" width="29.42578125" style="51" bestFit="1" customWidth="1"/>
    <col min="15575" max="15575" width="82.42578125" style="51" customWidth="1"/>
    <col min="15576" max="15576" width="11" style="51" bestFit="1" customWidth="1"/>
    <col min="15577" max="15577" width="1.140625" style="51" customWidth="1"/>
    <col min="15578" max="15578" width="15.5703125" style="51" customWidth="1"/>
    <col min="15579" max="15579" width="7.7109375" style="51" customWidth="1"/>
    <col min="15580" max="15580" width="1.140625" style="51" customWidth="1"/>
    <col min="15581" max="15581" width="7.7109375" style="51" customWidth="1"/>
    <col min="15582" max="15582" width="72.28515625" style="51" customWidth="1"/>
    <col min="15583" max="15583" width="1.140625" style="51" customWidth="1"/>
    <col min="15584" max="15584" width="15.5703125" style="51" customWidth="1"/>
    <col min="15585" max="15585" width="7.7109375" style="51" customWidth="1"/>
    <col min="15586" max="15586" width="1.140625" style="51" customWidth="1"/>
    <col min="15587" max="15587" width="7.7109375" style="51" customWidth="1"/>
    <col min="15588" max="15588" width="72.28515625" style="51" customWidth="1"/>
    <col min="15589" max="15589" width="1.140625" style="51" customWidth="1"/>
    <col min="15590" max="15590" width="15.5703125" style="51" customWidth="1"/>
    <col min="15591" max="15591" width="7.7109375" style="51" customWidth="1"/>
    <col min="15592" max="15592" width="1.140625" style="51" customWidth="1"/>
    <col min="15593" max="15593" width="7.7109375" style="51" customWidth="1"/>
    <col min="15594" max="15594" width="72.28515625" style="51" customWidth="1"/>
    <col min="15595" max="15595" width="1.140625" style="51" customWidth="1"/>
    <col min="15596" max="15596" width="15.5703125" style="51" customWidth="1"/>
    <col min="15597" max="15597" width="7.7109375" style="51" customWidth="1"/>
    <col min="15598" max="15598" width="1.140625" style="51" customWidth="1"/>
    <col min="15599" max="15599" width="7.7109375" style="51" customWidth="1"/>
    <col min="15600" max="15600" width="72.28515625" style="51" customWidth="1"/>
    <col min="15601" max="15601" width="1.140625" style="51" customWidth="1"/>
    <col min="15602" max="15602" width="15.5703125" style="51" customWidth="1"/>
    <col min="15603" max="15603" width="7.7109375" style="51" customWidth="1"/>
    <col min="15604" max="15604" width="1.140625" style="51" customWidth="1"/>
    <col min="15605" max="15605" width="7.7109375" style="51" customWidth="1"/>
    <col min="15606" max="15606" width="72.28515625" style="51" customWidth="1"/>
    <col min="15607" max="15607" width="1.140625" style="51" customWidth="1"/>
    <col min="15608" max="15608" width="15.5703125" style="51" customWidth="1"/>
    <col min="15609" max="15609" width="7.7109375" style="51" customWidth="1"/>
    <col min="15610" max="15610" width="1.140625" style="51" customWidth="1"/>
    <col min="15611" max="15611" width="7.7109375" style="51" customWidth="1"/>
    <col min="15612" max="15612" width="72.28515625" style="51" customWidth="1"/>
    <col min="15613" max="15613" width="1.140625" style="51" customWidth="1"/>
    <col min="15614" max="15614" width="15.5703125" style="51" customWidth="1"/>
    <col min="15615" max="15615" width="7.7109375" style="51" customWidth="1"/>
    <col min="15616" max="15616" width="1.140625" style="51" customWidth="1"/>
    <col min="15617" max="15617" width="7.7109375" style="51" customWidth="1"/>
    <col min="15618" max="15618" width="72.28515625" style="51" customWidth="1"/>
    <col min="15619" max="15619" width="1.140625" style="51" customWidth="1"/>
    <col min="15620" max="15620" width="15.5703125" style="51" customWidth="1"/>
    <col min="15621" max="15621" width="7.7109375" style="51" customWidth="1"/>
    <col min="15622" max="15622" width="1.140625" style="51" customWidth="1"/>
    <col min="15623" max="15623" width="7.7109375" style="51" customWidth="1"/>
    <col min="15624" max="15624" width="72.28515625" style="51" customWidth="1"/>
    <col min="15625" max="15625" width="1.140625" style="51" customWidth="1"/>
    <col min="15626" max="15626" width="15.5703125" style="51" customWidth="1"/>
    <col min="15627" max="15627" width="7.7109375" style="51" customWidth="1"/>
    <col min="15628" max="15628" width="1.140625" style="51" customWidth="1"/>
    <col min="15629" max="15629" width="7.7109375" style="51" customWidth="1"/>
    <col min="15630" max="15630" width="72.28515625" style="51" customWidth="1"/>
    <col min="15631" max="15631" width="1.140625" style="51" customWidth="1"/>
    <col min="15632" max="15632" width="15.5703125" style="51" customWidth="1"/>
    <col min="15633" max="15633" width="7.7109375" style="51" customWidth="1"/>
    <col min="15634" max="15634" width="1.140625" style="51" customWidth="1"/>
    <col min="15635" max="15635" width="7.7109375" style="51" customWidth="1"/>
    <col min="15636" max="15636" width="72.28515625" style="51" customWidth="1"/>
    <col min="15637" max="15637" width="1.140625" style="51" customWidth="1"/>
    <col min="15638" max="15638" width="15.5703125" style="51" customWidth="1"/>
    <col min="15639" max="15639" width="7.7109375" style="51" customWidth="1"/>
    <col min="15640" max="15640" width="1.140625" style="51" customWidth="1"/>
    <col min="15641" max="15641" width="7.7109375" style="51" customWidth="1"/>
    <col min="15642" max="15642" width="72.28515625" style="51" customWidth="1"/>
    <col min="15643" max="15643" width="1.140625" style="51" customWidth="1"/>
    <col min="15644" max="15644" width="15.5703125" style="51" customWidth="1"/>
    <col min="15645" max="15645" width="7.7109375" style="51" customWidth="1"/>
    <col min="15646" max="15646" width="1.140625" style="51" customWidth="1"/>
    <col min="15647" max="15647" width="7.7109375" style="51" customWidth="1"/>
    <col min="15648" max="15648" width="72.28515625" style="51" customWidth="1"/>
    <col min="15649" max="15649" width="1.140625" style="51" customWidth="1"/>
    <col min="15650" max="15650" width="42" style="51" customWidth="1"/>
    <col min="15651" max="15651" width="9.140625" style="51" customWidth="1"/>
    <col min="15652" max="15828" width="9.140625" style="51"/>
    <col min="15829" max="15829" width="1.140625" style="51" customWidth="1"/>
    <col min="15830" max="15830" width="29.42578125" style="51" bestFit="1" customWidth="1"/>
    <col min="15831" max="15831" width="82.42578125" style="51" customWidth="1"/>
    <col min="15832" max="15832" width="11" style="51" bestFit="1" customWidth="1"/>
    <col min="15833" max="15833" width="1.140625" style="51" customWidth="1"/>
    <col min="15834" max="15834" width="15.5703125" style="51" customWidth="1"/>
    <col min="15835" max="15835" width="7.7109375" style="51" customWidth="1"/>
    <col min="15836" max="15836" width="1.140625" style="51" customWidth="1"/>
    <col min="15837" max="15837" width="7.7109375" style="51" customWidth="1"/>
    <col min="15838" max="15838" width="72.28515625" style="51" customWidth="1"/>
    <col min="15839" max="15839" width="1.140625" style="51" customWidth="1"/>
    <col min="15840" max="15840" width="15.5703125" style="51" customWidth="1"/>
    <col min="15841" max="15841" width="7.7109375" style="51" customWidth="1"/>
    <col min="15842" max="15842" width="1.140625" style="51" customWidth="1"/>
    <col min="15843" max="15843" width="7.7109375" style="51" customWidth="1"/>
    <col min="15844" max="15844" width="72.28515625" style="51" customWidth="1"/>
    <col min="15845" max="15845" width="1.140625" style="51" customWidth="1"/>
    <col min="15846" max="15846" width="15.5703125" style="51" customWidth="1"/>
    <col min="15847" max="15847" width="7.7109375" style="51" customWidth="1"/>
    <col min="15848" max="15848" width="1.140625" style="51" customWidth="1"/>
    <col min="15849" max="15849" width="7.7109375" style="51" customWidth="1"/>
    <col min="15850" max="15850" width="72.28515625" style="51" customWidth="1"/>
    <col min="15851" max="15851" width="1.140625" style="51" customWidth="1"/>
    <col min="15852" max="15852" width="15.5703125" style="51" customWidth="1"/>
    <col min="15853" max="15853" width="7.7109375" style="51" customWidth="1"/>
    <col min="15854" max="15854" width="1.140625" style="51" customWidth="1"/>
    <col min="15855" max="15855" width="7.7109375" style="51" customWidth="1"/>
    <col min="15856" max="15856" width="72.28515625" style="51" customWidth="1"/>
    <col min="15857" max="15857" width="1.140625" style="51" customWidth="1"/>
    <col min="15858" max="15858" width="15.5703125" style="51" customWidth="1"/>
    <col min="15859" max="15859" width="7.7109375" style="51" customWidth="1"/>
    <col min="15860" max="15860" width="1.140625" style="51" customWidth="1"/>
    <col min="15861" max="15861" width="7.7109375" style="51" customWidth="1"/>
    <col min="15862" max="15862" width="72.28515625" style="51" customWidth="1"/>
    <col min="15863" max="15863" width="1.140625" style="51" customWidth="1"/>
    <col min="15864" max="15864" width="15.5703125" style="51" customWidth="1"/>
    <col min="15865" max="15865" width="7.7109375" style="51" customWidth="1"/>
    <col min="15866" max="15866" width="1.140625" style="51" customWidth="1"/>
    <col min="15867" max="15867" width="7.7109375" style="51" customWidth="1"/>
    <col min="15868" max="15868" width="72.28515625" style="51" customWidth="1"/>
    <col min="15869" max="15869" width="1.140625" style="51" customWidth="1"/>
    <col min="15870" max="15870" width="15.5703125" style="51" customWidth="1"/>
    <col min="15871" max="15871" width="7.7109375" style="51" customWidth="1"/>
    <col min="15872" max="15872" width="1.140625" style="51" customWidth="1"/>
    <col min="15873" max="15873" width="7.7109375" style="51" customWidth="1"/>
    <col min="15874" max="15874" width="72.28515625" style="51" customWidth="1"/>
    <col min="15875" max="15875" width="1.140625" style="51" customWidth="1"/>
    <col min="15876" max="15876" width="15.5703125" style="51" customWidth="1"/>
    <col min="15877" max="15877" width="7.7109375" style="51" customWidth="1"/>
    <col min="15878" max="15878" width="1.140625" style="51" customWidth="1"/>
    <col min="15879" max="15879" width="7.7109375" style="51" customWidth="1"/>
    <col min="15880" max="15880" width="72.28515625" style="51" customWidth="1"/>
    <col min="15881" max="15881" width="1.140625" style="51" customWidth="1"/>
    <col min="15882" max="15882" width="15.5703125" style="51" customWidth="1"/>
    <col min="15883" max="15883" width="7.7109375" style="51" customWidth="1"/>
    <col min="15884" max="15884" width="1.140625" style="51" customWidth="1"/>
    <col min="15885" max="15885" width="7.7109375" style="51" customWidth="1"/>
    <col min="15886" max="15886" width="72.28515625" style="51" customWidth="1"/>
    <col min="15887" max="15887" width="1.140625" style="51" customWidth="1"/>
    <col min="15888" max="15888" width="15.5703125" style="51" customWidth="1"/>
    <col min="15889" max="15889" width="7.7109375" style="51" customWidth="1"/>
    <col min="15890" max="15890" width="1.140625" style="51" customWidth="1"/>
    <col min="15891" max="15891" width="7.7109375" style="51" customWidth="1"/>
    <col min="15892" max="15892" width="72.28515625" style="51" customWidth="1"/>
    <col min="15893" max="15893" width="1.140625" style="51" customWidth="1"/>
    <col min="15894" max="15894" width="15.5703125" style="51" customWidth="1"/>
    <col min="15895" max="15895" width="7.7109375" style="51" customWidth="1"/>
    <col min="15896" max="15896" width="1.140625" style="51" customWidth="1"/>
    <col min="15897" max="15897" width="7.7109375" style="51" customWidth="1"/>
    <col min="15898" max="15898" width="72.28515625" style="51" customWidth="1"/>
    <col min="15899" max="15899" width="1.140625" style="51" customWidth="1"/>
    <col min="15900" max="15900" width="15.5703125" style="51" customWidth="1"/>
    <col min="15901" max="15901" width="7.7109375" style="51" customWidth="1"/>
    <col min="15902" max="15902" width="1.140625" style="51" customWidth="1"/>
    <col min="15903" max="15903" width="7.7109375" style="51" customWidth="1"/>
    <col min="15904" max="15904" width="72.28515625" style="51" customWidth="1"/>
    <col min="15905" max="15905" width="1.140625" style="51" customWidth="1"/>
    <col min="15906" max="15906" width="42" style="51" customWidth="1"/>
    <col min="15907" max="15907" width="9.140625" style="51" customWidth="1"/>
    <col min="15908" max="16084" width="9.140625" style="51"/>
    <col min="16085" max="16085" width="1.140625" style="51" customWidth="1"/>
    <col min="16086" max="16086" width="29.42578125" style="51" bestFit="1" customWidth="1"/>
    <col min="16087" max="16087" width="82.42578125" style="51" customWidth="1"/>
    <col min="16088" max="16088" width="11" style="51" bestFit="1" customWidth="1"/>
    <col min="16089" max="16089" width="1.140625" style="51" customWidth="1"/>
    <col min="16090" max="16090" width="15.5703125" style="51" customWidth="1"/>
    <col min="16091" max="16091" width="7.7109375" style="51" customWidth="1"/>
    <col min="16092" max="16092" width="1.140625" style="51" customWidth="1"/>
    <col min="16093" max="16093" width="7.7109375" style="51" customWidth="1"/>
    <col min="16094" max="16094" width="72.28515625" style="51" customWidth="1"/>
    <col min="16095" max="16095" width="1.140625" style="51" customWidth="1"/>
    <col min="16096" max="16096" width="15.5703125" style="51" customWidth="1"/>
    <col min="16097" max="16097" width="7.7109375" style="51" customWidth="1"/>
    <col min="16098" max="16098" width="1.140625" style="51" customWidth="1"/>
    <col min="16099" max="16099" width="7.7109375" style="51" customWidth="1"/>
    <col min="16100" max="16100" width="72.28515625" style="51" customWidth="1"/>
    <col min="16101" max="16101" width="1.140625" style="51" customWidth="1"/>
    <col min="16102" max="16102" width="15.5703125" style="51" customWidth="1"/>
    <col min="16103" max="16103" width="7.7109375" style="51" customWidth="1"/>
    <col min="16104" max="16104" width="1.140625" style="51" customWidth="1"/>
    <col min="16105" max="16105" width="7.7109375" style="51" customWidth="1"/>
    <col min="16106" max="16106" width="72.28515625" style="51" customWidth="1"/>
    <col min="16107" max="16107" width="1.140625" style="51" customWidth="1"/>
    <col min="16108" max="16108" width="15.5703125" style="51" customWidth="1"/>
    <col min="16109" max="16109" width="7.7109375" style="51" customWidth="1"/>
    <col min="16110" max="16110" width="1.140625" style="51" customWidth="1"/>
    <col min="16111" max="16111" width="7.7109375" style="51" customWidth="1"/>
    <col min="16112" max="16112" width="72.28515625" style="51" customWidth="1"/>
    <col min="16113" max="16113" width="1.140625" style="51" customWidth="1"/>
    <col min="16114" max="16114" width="15.5703125" style="51" customWidth="1"/>
    <col min="16115" max="16115" width="7.7109375" style="51" customWidth="1"/>
    <col min="16116" max="16116" width="1.140625" style="51" customWidth="1"/>
    <col min="16117" max="16117" width="7.7109375" style="51" customWidth="1"/>
    <col min="16118" max="16118" width="72.28515625" style="51" customWidth="1"/>
    <col min="16119" max="16119" width="1.140625" style="51" customWidth="1"/>
    <col min="16120" max="16120" width="15.5703125" style="51" customWidth="1"/>
    <col min="16121" max="16121" width="7.7109375" style="51" customWidth="1"/>
    <col min="16122" max="16122" width="1.140625" style="51" customWidth="1"/>
    <col min="16123" max="16123" width="7.7109375" style="51" customWidth="1"/>
    <col min="16124" max="16124" width="72.28515625" style="51" customWidth="1"/>
    <col min="16125" max="16125" width="1.140625" style="51" customWidth="1"/>
    <col min="16126" max="16126" width="15.5703125" style="51" customWidth="1"/>
    <col min="16127" max="16127" width="7.7109375" style="51" customWidth="1"/>
    <col min="16128" max="16128" width="1.140625" style="51" customWidth="1"/>
    <col min="16129" max="16129" width="7.7109375" style="51" customWidth="1"/>
    <col min="16130" max="16130" width="72.28515625" style="51" customWidth="1"/>
    <col min="16131" max="16131" width="1.140625" style="51" customWidth="1"/>
    <col min="16132" max="16132" width="15.5703125" style="51" customWidth="1"/>
    <col min="16133" max="16133" width="7.7109375" style="51" customWidth="1"/>
    <col min="16134" max="16134" width="1.140625" style="51" customWidth="1"/>
    <col min="16135" max="16135" width="7.7109375" style="51" customWidth="1"/>
    <col min="16136" max="16136" width="72.28515625" style="51" customWidth="1"/>
    <col min="16137" max="16137" width="1.140625" style="51" customWidth="1"/>
    <col min="16138" max="16138" width="15.5703125" style="51" customWidth="1"/>
    <col min="16139" max="16139" width="7.7109375" style="51" customWidth="1"/>
    <col min="16140" max="16140" width="1.140625" style="51" customWidth="1"/>
    <col min="16141" max="16141" width="7.7109375" style="51" customWidth="1"/>
    <col min="16142" max="16142" width="72.28515625" style="51" customWidth="1"/>
    <col min="16143" max="16143" width="1.140625" style="51" customWidth="1"/>
    <col min="16144" max="16144" width="15.5703125" style="51" customWidth="1"/>
    <col min="16145" max="16145" width="7.7109375" style="51" customWidth="1"/>
    <col min="16146" max="16146" width="1.140625" style="51" customWidth="1"/>
    <col min="16147" max="16147" width="7.7109375" style="51" customWidth="1"/>
    <col min="16148" max="16148" width="72.28515625" style="51" customWidth="1"/>
    <col min="16149" max="16149" width="1.140625" style="51" customWidth="1"/>
    <col min="16150" max="16150" width="15.5703125" style="51" customWidth="1"/>
    <col min="16151" max="16151" width="7.7109375" style="51" customWidth="1"/>
    <col min="16152" max="16152" width="1.140625" style="51" customWidth="1"/>
    <col min="16153" max="16153" width="7.7109375" style="51" customWidth="1"/>
    <col min="16154" max="16154" width="72.28515625" style="51" customWidth="1"/>
    <col min="16155" max="16155" width="1.140625" style="51" customWidth="1"/>
    <col min="16156" max="16156" width="15.5703125" style="51" customWidth="1"/>
    <col min="16157" max="16157" width="7.7109375" style="51" customWidth="1"/>
    <col min="16158" max="16158" width="1.140625" style="51" customWidth="1"/>
    <col min="16159" max="16159" width="7.7109375" style="51" customWidth="1"/>
    <col min="16160" max="16160" width="72.28515625" style="51" customWidth="1"/>
    <col min="16161" max="16161" width="1.140625" style="51" customWidth="1"/>
    <col min="16162" max="16162" width="42" style="51" customWidth="1"/>
    <col min="16163" max="16163" width="9.140625" style="51" customWidth="1"/>
    <col min="16164" max="16384" width="9.140625" style="51"/>
  </cols>
  <sheetData>
    <row r="1" spans="1:45" ht="25.15" customHeight="1" thickBot="1" x14ac:dyDescent="0.3">
      <c r="B1" s="63"/>
      <c r="C1" s="63"/>
      <c r="D1" s="6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spans="1:45" ht="16.5" thickBot="1" x14ac:dyDescent="0.3">
      <c r="B2" s="424" t="str">
        <f>Summary!K6</f>
        <v>Evaluator 2</v>
      </c>
      <c r="C2" s="425"/>
      <c r="D2" s="426"/>
      <c r="E2" s="54"/>
      <c r="F2" s="421">
        <f>Summary!B16</f>
        <v>0</v>
      </c>
      <c r="G2" s="422"/>
      <c r="H2" s="423"/>
      <c r="I2" s="55"/>
      <c r="J2" s="421">
        <f>Summary!B17</f>
        <v>0</v>
      </c>
      <c r="K2" s="422"/>
      <c r="L2" s="423"/>
      <c r="M2" s="56"/>
      <c r="N2" s="421">
        <f>Summary!B18</f>
        <v>0</v>
      </c>
      <c r="O2" s="422"/>
      <c r="P2" s="423"/>
      <c r="Q2" s="55"/>
      <c r="R2" s="421">
        <f>Summary!B19</f>
        <v>0</v>
      </c>
      <c r="S2" s="422"/>
      <c r="T2" s="423"/>
      <c r="U2" s="56"/>
      <c r="V2" s="421">
        <f>Summary!B20</f>
        <v>0</v>
      </c>
      <c r="W2" s="422"/>
      <c r="X2" s="423"/>
      <c r="Y2" s="230"/>
      <c r="Z2" s="422">
        <f>Summary!B21</f>
        <v>0</v>
      </c>
      <c r="AA2" s="422"/>
      <c r="AB2" s="423"/>
      <c r="AC2" s="55"/>
      <c r="AD2" s="421">
        <f>Summary!B22</f>
        <v>0</v>
      </c>
      <c r="AE2" s="422"/>
      <c r="AF2" s="423"/>
      <c r="AG2" s="55"/>
      <c r="AH2" s="421">
        <f>Summary!B23</f>
        <v>0</v>
      </c>
      <c r="AI2" s="422"/>
      <c r="AJ2" s="423"/>
      <c r="AK2" s="55"/>
      <c r="AL2" s="421">
        <f>Summary!B24</f>
        <v>0</v>
      </c>
      <c r="AM2" s="422"/>
      <c r="AN2" s="423"/>
      <c r="AO2" s="55"/>
      <c r="AP2" s="421">
        <f>Summary!B25</f>
        <v>0</v>
      </c>
      <c r="AQ2" s="422"/>
      <c r="AR2" s="423"/>
      <c r="AS2" s="55"/>
    </row>
    <row r="3" spans="1:45" s="105" customFormat="1" ht="36" customHeight="1" thickBot="1" x14ac:dyDescent="0.3">
      <c r="A3" s="98"/>
      <c r="B3" s="120"/>
      <c r="C3" s="120"/>
      <c r="D3" s="426"/>
      <c r="E3" s="100"/>
      <c r="F3" s="121" t="s">
        <v>93</v>
      </c>
      <c r="G3" s="122" t="s">
        <v>94</v>
      </c>
      <c r="H3" s="123" t="s">
        <v>69</v>
      </c>
      <c r="I3" s="124"/>
      <c r="J3" s="121" t="s">
        <v>93</v>
      </c>
      <c r="K3" s="122" t="s">
        <v>94</v>
      </c>
      <c r="L3" s="123" t="s">
        <v>69</v>
      </c>
      <c r="M3" s="125"/>
      <c r="N3" s="121" t="s">
        <v>93</v>
      </c>
      <c r="O3" s="122" t="s">
        <v>94</v>
      </c>
      <c r="P3" s="123" t="s">
        <v>69</v>
      </c>
      <c r="Q3" s="124"/>
      <c r="R3" s="121" t="s">
        <v>93</v>
      </c>
      <c r="S3" s="122" t="s">
        <v>94</v>
      </c>
      <c r="T3" s="123" t="s">
        <v>69</v>
      </c>
      <c r="U3" s="125"/>
      <c r="V3" s="121" t="s">
        <v>93</v>
      </c>
      <c r="W3" s="122" t="s">
        <v>94</v>
      </c>
      <c r="X3" s="126" t="s">
        <v>69</v>
      </c>
      <c r="Y3" s="231"/>
      <c r="Z3" s="226" t="s">
        <v>93</v>
      </c>
      <c r="AA3" s="122" t="s">
        <v>94</v>
      </c>
      <c r="AB3" s="126" t="s">
        <v>69</v>
      </c>
      <c r="AC3" s="124"/>
      <c r="AD3" s="121" t="s">
        <v>93</v>
      </c>
      <c r="AE3" s="122" t="s">
        <v>94</v>
      </c>
      <c r="AF3" s="123" t="s">
        <v>69</v>
      </c>
      <c r="AG3" s="124"/>
      <c r="AH3" s="121" t="s">
        <v>93</v>
      </c>
      <c r="AI3" s="122" t="s">
        <v>94</v>
      </c>
      <c r="AJ3" s="123" t="s">
        <v>69</v>
      </c>
      <c r="AK3" s="124"/>
      <c r="AL3" s="121" t="s">
        <v>93</v>
      </c>
      <c r="AM3" s="122" t="s">
        <v>94</v>
      </c>
      <c r="AN3" s="123" t="s">
        <v>69</v>
      </c>
      <c r="AO3" s="124"/>
      <c r="AP3" s="121" t="s">
        <v>93</v>
      </c>
      <c r="AQ3" s="122" t="s">
        <v>94</v>
      </c>
      <c r="AR3" s="123" t="s">
        <v>69</v>
      </c>
      <c r="AS3" s="124"/>
    </row>
    <row r="4" spans="1:45" s="105" customFormat="1" ht="54" customHeight="1" x14ac:dyDescent="0.25">
      <c r="A4" s="98"/>
      <c r="B4" s="114" t="s">
        <v>56</v>
      </c>
      <c r="C4" s="99">
        <f>Summary!C8</f>
        <v>15</v>
      </c>
      <c r="D4" s="111" t="s">
        <v>95</v>
      </c>
      <c r="E4" s="100"/>
      <c r="F4" s="101"/>
      <c r="G4" s="117">
        <f>F4*$C4*0.1</f>
        <v>0</v>
      </c>
      <c r="H4" s="61"/>
      <c r="I4" s="102"/>
      <c r="J4" s="101"/>
      <c r="K4" s="117">
        <f>J4*$C4*0.1</f>
        <v>0</v>
      </c>
      <c r="L4" s="61"/>
      <c r="M4" s="103"/>
      <c r="N4" s="101"/>
      <c r="O4" s="117">
        <f>N4*$C4*0.1</f>
        <v>0</v>
      </c>
      <c r="P4" s="61"/>
      <c r="Q4" s="102"/>
      <c r="R4" s="101"/>
      <c r="S4" s="117">
        <f>R4*$C4*0.1</f>
        <v>0</v>
      </c>
      <c r="T4" s="61"/>
      <c r="U4" s="103"/>
      <c r="V4" s="101"/>
      <c r="W4" s="117">
        <f>V4*$C4*0.1</f>
        <v>0</v>
      </c>
      <c r="X4" s="61"/>
      <c r="Y4" s="232"/>
      <c r="Z4" s="227"/>
      <c r="AA4" s="117">
        <f>Z4*$C4*0.1</f>
        <v>0</v>
      </c>
      <c r="AB4" s="61"/>
      <c r="AC4" s="102"/>
      <c r="AD4" s="101"/>
      <c r="AE4" s="117">
        <f>AD4*$C4*0.1</f>
        <v>0</v>
      </c>
      <c r="AF4" s="61"/>
      <c r="AG4" s="102"/>
      <c r="AH4" s="101"/>
      <c r="AI4" s="117">
        <f>AH4*$C4*0.1</f>
        <v>0</v>
      </c>
      <c r="AJ4" s="61"/>
      <c r="AK4" s="102"/>
      <c r="AL4" s="101"/>
      <c r="AM4" s="117">
        <f>AL4*$C4*0.1</f>
        <v>0</v>
      </c>
      <c r="AN4" s="61"/>
      <c r="AO4" s="102"/>
      <c r="AP4" s="101"/>
      <c r="AQ4" s="117">
        <f>AP4*$C4*0.1</f>
        <v>0</v>
      </c>
      <c r="AR4" s="61"/>
      <c r="AS4" s="102"/>
    </row>
    <row r="5" spans="1:45" s="105" customFormat="1" ht="54" customHeight="1" x14ac:dyDescent="0.2">
      <c r="A5" s="98"/>
      <c r="B5" s="115" t="s">
        <v>57</v>
      </c>
      <c r="C5" s="106">
        <f>Summary!C9</f>
        <v>10</v>
      </c>
      <c r="D5" s="112" t="s">
        <v>95</v>
      </c>
      <c r="E5" s="107"/>
      <c r="F5" s="101"/>
      <c r="G5" s="117">
        <f>F5*$C5*0.1</f>
        <v>0</v>
      </c>
      <c r="H5" s="61"/>
      <c r="I5" s="58"/>
      <c r="J5" s="101"/>
      <c r="K5" s="117">
        <f>J5*$C5*0.1</f>
        <v>0</v>
      </c>
      <c r="L5" s="61"/>
      <c r="M5" s="108"/>
      <c r="N5" s="101"/>
      <c r="O5" s="117">
        <f>N5*$C5*0.1</f>
        <v>0</v>
      </c>
      <c r="P5" s="61"/>
      <c r="Q5" s="58"/>
      <c r="R5" s="101"/>
      <c r="S5" s="117">
        <f>R5*$C5*0.1</f>
        <v>0</v>
      </c>
      <c r="T5" s="61"/>
      <c r="U5" s="108"/>
      <c r="V5" s="101"/>
      <c r="W5" s="117">
        <f>V5*$C5*0.1</f>
        <v>0</v>
      </c>
      <c r="X5" s="61"/>
      <c r="Y5" s="233"/>
      <c r="Z5" s="227"/>
      <c r="AA5" s="117">
        <f>Z5*$C5*0.1</f>
        <v>0</v>
      </c>
      <c r="AB5" s="61"/>
      <c r="AC5" s="58"/>
      <c r="AD5" s="101"/>
      <c r="AE5" s="117">
        <f>AD5*$C5*0.1</f>
        <v>0</v>
      </c>
      <c r="AF5" s="61"/>
      <c r="AG5" s="58"/>
      <c r="AH5" s="101"/>
      <c r="AI5" s="117">
        <f>AH5*$C5*0.1</f>
        <v>0</v>
      </c>
      <c r="AJ5" s="61"/>
      <c r="AK5" s="58"/>
      <c r="AL5" s="101"/>
      <c r="AM5" s="117">
        <f>AL5*$C5*0.1</f>
        <v>0</v>
      </c>
      <c r="AN5" s="61"/>
      <c r="AO5" s="58"/>
      <c r="AP5" s="101"/>
      <c r="AQ5" s="117">
        <f>AP5*$C5*0.1</f>
        <v>0</v>
      </c>
      <c r="AR5" s="61"/>
      <c r="AS5" s="58"/>
    </row>
    <row r="6" spans="1:45" s="105" customFormat="1" ht="54" customHeight="1" x14ac:dyDescent="0.2">
      <c r="A6" s="98"/>
      <c r="B6" s="115" t="s">
        <v>58</v>
      </c>
      <c r="C6" s="106">
        <f>Summary!C10</f>
        <v>5</v>
      </c>
      <c r="D6" s="112" t="s">
        <v>95</v>
      </c>
      <c r="E6" s="107"/>
      <c r="F6" s="208"/>
      <c r="G6" s="117">
        <f>F6*$C6*0.1</f>
        <v>0</v>
      </c>
      <c r="H6" s="209"/>
      <c r="I6" s="58"/>
      <c r="J6" s="208"/>
      <c r="K6" s="117">
        <f>J6*$C6*0.1</f>
        <v>0</v>
      </c>
      <c r="L6" s="209"/>
      <c r="M6" s="108"/>
      <c r="N6" s="208"/>
      <c r="O6" s="117">
        <f>N6*$C6*0.1</f>
        <v>0</v>
      </c>
      <c r="P6" s="209"/>
      <c r="Q6" s="58"/>
      <c r="R6" s="208"/>
      <c r="S6" s="117">
        <f>R6*$C6*0.1</f>
        <v>0</v>
      </c>
      <c r="T6" s="209"/>
      <c r="U6" s="108"/>
      <c r="V6" s="208"/>
      <c r="W6" s="117">
        <f>V6*$C6*0.1</f>
        <v>0</v>
      </c>
      <c r="X6" s="209"/>
      <c r="Y6" s="233"/>
      <c r="Z6" s="228"/>
      <c r="AA6" s="117">
        <f>Z6*$C6*0.1</f>
        <v>0</v>
      </c>
      <c r="AB6" s="209"/>
      <c r="AC6" s="58"/>
      <c r="AD6" s="208"/>
      <c r="AE6" s="117">
        <f>AD6*$C6*0.1</f>
        <v>0</v>
      </c>
      <c r="AF6" s="209"/>
      <c r="AG6" s="58"/>
      <c r="AH6" s="208"/>
      <c r="AI6" s="117">
        <f>AH6*$C6*0.1</f>
        <v>0</v>
      </c>
      <c r="AJ6" s="209"/>
      <c r="AK6" s="58"/>
      <c r="AL6" s="208"/>
      <c r="AM6" s="117">
        <f>AL6*$C6*0.1</f>
        <v>0</v>
      </c>
      <c r="AN6" s="209"/>
      <c r="AO6" s="58"/>
      <c r="AP6" s="208"/>
      <c r="AQ6" s="117">
        <f>AP6*$C6*0.1</f>
        <v>0</v>
      </c>
      <c r="AR6" s="209"/>
      <c r="AS6" s="58"/>
    </row>
    <row r="7" spans="1:45" s="105" customFormat="1" ht="54" customHeight="1" thickBot="1" x14ac:dyDescent="0.25">
      <c r="A7" s="98"/>
      <c r="B7" s="115" t="str">
        <f>Summary!B11</f>
        <v>Economic Benefits</v>
      </c>
      <c r="C7" s="106">
        <f>Summary!C11</f>
        <v>10</v>
      </c>
      <c r="D7" s="112" t="s">
        <v>95</v>
      </c>
      <c r="E7" s="107"/>
      <c r="F7" s="110"/>
      <c r="G7" s="118">
        <f>F7*$C7*0.1</f>
        <v>0</v>
      </c>
      <c r="H7" s="65"/>
      <c r="I7" s="58"/>
      <c r="J7" s="110"/>
      <c r="K7" s="118">
        <f>J7*$C7*0.1</f>
        <v>0</v>
      </c>
      <c r="L7" s="65"/>
      <c r="M7" s="108"/>
      <c r="N7" s="110"/>
      <c r="O7" s="118">
        <f>N7*$C7*0.1</f>
        <v>0</v>
      </c>
      <c r="P7" s="65"/>
      <c r="Q7" s="58"/>
      <c r="R7" s="110"/>
      <c r="S7" s="118">
        <f>R7*$C7*0.1</f>
        <v>0</v>
      </c>
      <c r="T7" s="65"/>
      <c r="U7" s="108"/>
      <c r="V7" s="110"/>
      <c r="W7" s="118">
        <f>V7*$C7*0.1</f>
        <v>0</v>
      </c>
      <c r="X7" s="65"/>
      <c r="Y7" s="233"/>
      <c r="Z7" s="229"/>
      <c r="AA7" s="118">
        <f>Z7*$C7*0.1</f>
        <v>0</v>
      </c>
      <c r="AB7" s="65"/>
      <c r="AC7" s="58"/>
      <c r="AD7" s="110"/>
      <c r="AE7" s="118">
        <f>AD7*$C7*0.1</f>
        <v>0</v>
      </c>
      <c r="AF7" s="65"/>
      <c r="AG7" s="58"/>
      <c r="AH7" s="110"/>
      <c r="AI7" s="118">
        <f>AH7*$C7*0.1</f>
        <v>0</v>
      </c>
      <c r="AJ7" s="65"/>
      <c r="AK7" s="58"/>
      <c r="AL7" s="110"/>
      <c r="AM7" s="118">
        <f>AL7*$C7*0.1</f>
        <v>0</v>
      </c>
      <c r="AN7" s="65"/>
      <c r="AO7" s="58"/>
      <c r="AP7" s="110"/>
      <c r="AQ7" s="118">
        <f>AP7*$C7*0.1</f>
        <v>0</v>
      </c>
      <c r="AR7" s="65"/>
      <c r="AS7" s="58"/>
    </row>
    <row r="8" spans="1:45" s="72" customFormat="1" ht="27" customHeight="1" thickBot="1" x14ac:dyDescent="0.3">
      <c r="A8" s="66"/>
      <c r="B8" s="116" t="s">
        <v>61</v>
      </c>
      <c r="C8" s="109">
        <f>C7+C5+C4+C6</f>
        <v>40</v>
      </c>
      <c r="D8" s="113" t="s">
        <v>95</v>
      </c>
      <c r="E8" s="67"/>
      <c r="F8" s="68"/>
      <c r="G8" s="119">
        <f>G7+G5+G4+G6</f>
        <v>0</v>
      </c>
      <c r="H8" s="68"/>
      <c r="I8" s="69"/>
      <c r="J8" s="68"/>
      <c r="K8" s="119">
        <f>K7+K5+K4+K6</f>
        <v>0</v>
      </c>
      <c r="L8" s="68"/>
      <c r="M8" s="70"/>
      <c r="N8" s="68"/>
      <c r="O8" s="119">
        <f>O7+O5+O4+O6</f>
        <v>0</v>
      </c>
      <c r="P8" s="71"/>
      <c r="Q8" s="69"/>
      <c r="R8" s="68"/>
      <c r="S8" s="119">
        <f>S7+S5+S4+S6</f>
        <v>0</v>
      </c>
      <c r="T8" s="71"/>
      <c r="U8" s="70"/>
      <c r="V8" s="68"/>
      <c r="W8" s="119">
        <f>W7+W5+W4+W6</f>
        <v>0</v>
      </c>
      <c r="X8" s="71"/>
      <c r="Y8" s="69"/>
      <c r="Z8" s="68"/>
      <c r="AA8" s="119">
        <f>AA7+AA5+AA4+AA6</f>
        <v>0</v>
      </c>
      <c r="AB8" s="71"/>
      <c r="AC8" s="69"/>
      <c r="AD8" s="68"/>
      <c r="AE8" s="119">
        <f>AE7+AE5+AE4+AE6</f>
        <v>0</v>
      </c>
      <c r="AF8" s="71"/>
      <c r="AG8" s="69"/>
      <c r="AH8" s="68"/>
      <c r="AI8" s="119">
        <f>AI7+AI5+AI4+AI6</f>
        <v>0</v>
      </c>
      <c r="AJ8" s="71"/>
      <c r="AK8" s="69"/>
      <c r="AL8" s="68"/>
      <c r="AM8" s="119">
        <f>AM7+AM5+AM4+AM6</f>
        <v>0</v>
      </c>
      <c r="AN8" s="71"/>
      <c r="AO8" s="69"/>
      <c r="AP8" s="68"/>
      <c r="AQ8" s="119">
        <f>AQ7+AQ5+AQ4+AQ6</f>
        <v>0</v>
      </c>
      <c r="AR8" s="71"/>
      <c r="AS8" s="69"/>
    </row>
    <row r="9" spans="1:45" ht="14.45" customHeight="1" x14ac:dyDescent="0.2">
      <c r="F9" s="57"/>
      <c r="G9" s="57"/>
      <c r="H9" s="57"/>
      <c r="I9" s="57"/>
      <c r="J9" s="57"/>
      <c r="K9" s="127"/>
      <c r="L9" s="57"/>
      <c r="M9" s="57"/>
      <c r="N9" s="57"/>
      <c r="O9" s="127"/>
      <c r="P9" s="57"/>
      <c r="Q9" s="57"/>
      <c r="R9" s="57"/>
      <c r="S9" s="127"/>
      <c r="T9" s="57"/>
      <c r="U9" s="57"/>
      <c r="V9" s="57"/>
      <c r="W9" s="127"/>
      <c r="X9" s="57"/>
      <c r="Y9" s="57"/>
      <c r="Z9" s="57"/>
      <c r="AA9" s="127"/>
      <c r="AB9" s="57"/>
      <c r="AC9" s="57"/>
      <c r="AD9" s="57"/>
      <c r="AE9" s="57"/>
      <c r="AF9" s="57"/>
      <c r="AG9" s="57"/>
      <c r="AH9" s="57"/>
      <c r="AI9" s="127"/>
      <c r="AJ9" s="57"/>
      <c r="AK9" s="57"/>
      <c r="AL9" s="57"/>
      <c r="AM9" s="127"/>
      <c r="AN9" s="57"/>
      <c r="AO9" s="57"/>
      <c r="AP9" s="57"/>
      <c r="AQ9" s="127"/>
      <c r="AR9" s="57"/>
      <c r="AS9" s="57"/>
    </row>
    <row r="10" spans="1:45" ht="19.149999999999999" customHeight="1" x14ac:dyDescent="0.2">
      <c r="F10" s="57"/>
      <c r="G10" s="57"/>
      <c r="H10" s="57"/>
      <c r="I10" s="57"/>
      <c r="J10" s="57"/>
      <c r="K10" s="127"/>
      <c r="L10" s="57"/>
      <c r="M10" s="57"/>
      <c r="N10" s="57"/>
      <c r="O10" s="127"/>
      <c r="P10" s="57"/>
      <c r="Q10" s="57"/>
      <c r="R10" s="57"/>
      <c r="S10" s="127"/>
      <c r="T10" s="57"/>
      <c r="U10" s="57"/>
      <c r="V10" s="57"/>
      <c r="W10" s="127"/>
      <c r="X10" s="57"/>
      <c r="Y10" s="57"/>
      <c r="Z10" s="57"/>
      <c r="AA10" s="127"/>
      <c r="AB10" s="57"/>
      <c r="AC10" s="57"/>
      <c r="AD10" s="57"/>
      <c r="AE10" s="57"/>
      <c r="AF10" s="57"/>
      <c r="AG10" s="57"/>
      <c r="AH10" s="57"/>
      <c r="AI10" s="127"/>
      <c r="AJ10" s="57"/>
      <c r="AK10" s="57"/>
      <c r="AL10" s="57"/>
      <c r="AM10" s="127"/>
      <c r="AN10" s="57"/>
      <c r="AO10" s="57"/>
      <c r="AP10" s="57"/>
      <c r="AQ10" s="127"/>
      <c r="AR10" s="57"/>
      <c r="AS10" s="57"/>
    </row>
    <row r="11" spans="1:45" ht="36" customHeight="1" x14ac:dyDescent="0.2"/>
    <row r="12" spans="1:45" ht="36" customHeight="1" x14ac:dyDescent="0.2"/>
    <row r="13" spans="1:45" ht="36" customHeight="1" x14ac:dyDescent="0.2"/>
    <row r="14" spans="1:45" ht="36" customHeight="1" x14ac:dyDescent="0.2"/>
    <row r="15" spans="1:45" ht="36" customHeight="1" x14ac:dyDescent="0.2"/>
  </sheetData>
  <mergeCells count="12"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WJ983041:WWK983041 WMN983041:WMO983041 WCR983041:WCS983041 VSV983041:VSW983041 VIZ983041:VJA983041 UZD983041:UZE983041 UPH983041:UPI983041 UFL983041:UFM983041 TVP983041:TVQ983041 TLT983041:TLU983041 TBX983041:TBY983041 SSB983041:SSC983041 SIF983041:SIG983041 RYJ983041:RYK983041 RON983041:ROO983041 RER983041:RES983041 QUV983041:QUW983041 QKZ983041:QLA983041 QBD983041:QBE983041 PRH983041:PRI983041 PHL983041:PHM983041 OXP983041:OXQ983041 ONT983041:ONU983041 ODX983041:ODY983041 NUB983041:NUC983041 NKF983041:NKG983041 NAJ983041:NAK983041 MQN983041:MQO983041 MGR983041:MGS983041 LWV983041:LWW983041 LMZ983041:LNA983041 LDD983041:LDE983041 KTH983041:KTI983041 KJL983041:KJM983041 JZP983041:JZQ983041 JPT983041:JPU983041 JFX983041:JFY983041 IWB983041:IWC983041 IMF983041:IMG983041 ICJ983041:ICK983041 HSN983041:HSO983041 HIR983041:HIS983041 GYV983041:GYW983041 GOZ983041:GPA983041 GFD983041:GFE983041 FVH983041:FVI983041 FLL983041:FLM983041 FBP983041:FBQ983041 ERT983041:ERU983041 EHX983041:EHY983041 DYB983041:DYC983041 DOF983041:DOG983041 DEJ983041:DEK983041 CUN983041:CUO983041 CKR983041:CKS983041 CAV983041:CAW983041 BQZ983041:BRA983041 BHD983041:BHE983041 AXH983041:AXI983041 ANL983041:ANM983041 ADP983041:ADQ983041 TT983041:TU983041 JX983041:JY983041 WWJ917505:WWK917505 WMN917505:WMO917505 WCR917505:WCS917505 VSV917505:VSW917505 VIZ917505:VJA917505 UZD917505:UZE917505 UPH917505:UPI917505 UFL917505:UFM917505 TVP917505:TVQ917505 TLT917505:TLU917505 TBX917505:TBY917505 SSB917505:SSC917505 SIF917505:SIG917505 RYJ917505:RYK917505 RON917505:ROO917505 RER917505:RES917505 QUV917505:QUW917505 QKZ917505:QLA917505 QBD917505:QBE917505 PRH917505:PRI917505 PHL917505:PHM917505 OXP917505:OXQ917505 ONT917505:ONU917505 ODX917505:ODY917505 NUB917505:NUC917505 NKF917505:NKG917505 NAJ917505:NAK917505 MQN917505:MQO917505 MGR917505:MGS917505 LWV917505:LWW917505 LMZ917505:LNA917505 LDD917505:LDE917505 KTH917505:KTI917505 KJL917505:KJM917505 JZP917505:JZQ917505 JPT917505:JPU917505 JFX917505:JFY917505 IWB917505:IWC917505 IMF917505:IMG917505 ICJ917505:ICK917505 HSN917505:HSO917505 HIR917505:HIS917505 GYV917505:GYW917505 GOZ917505:GPA917505 GFD917505:GFE917505 FVH917505:FVI917505 FLL917505:FLM917505 FBP917505:FBQ917505 ERT917505:ERU917505 EHX917505:EHY917505 DYB917505:DYC917505 DOF917505:DOG917505 DEJ917505:DEK917505 CUN917505:CUO917505 CKR917505:CKS917505 CAV917505:CAW917505 BQZ917505:BRA917505 BHD917505:BHE917505 AXH917505:AXI917505 ANL917505:ANM917505 ADP917505:ADQ917505 TT917505:TU917505 JX917505:JY917505 WWJ851969:WWK851969 WMN851969:WMO851969 WCR851969:WCS851969 VSV851969:VSW851969 VIZ851969:VJA851969 UZD851969:UZE851969 UPH851969:UPI851969 UFL851969:UFM851969 TVP851969:TVQ851969 TLT851969:TLU851969 TBX851969:TBY851969 SSB851969:SSC851969 SIF851969:SIG851969 RYJ851969:RYK851969 RON851969:ROO851969 RER851969:RES851969 QUV851969:QUW851969 QKZ851969:QLA851969 QBD851969:QBE851969 PRH851969:PRI851969 PHL851969:PHM851969 OXP851969:OXQ851969 ONT851969:ONU851969 ODX851969:ODY851969 NUB851969:NUC851969 NKF851969:NKG851969 NAJ851969:NAK851969 MQN851969:MQO851969 MGR851969:MGS851969 LWV851969:LWW851969 LMZ851969:LNA851969 LDD851969:LDE851969 KTH851969:KTI851969 KJL851969:KJM851969 JZP851969:JZQ851969 JPT851969:JPU851969 JFX851969:JFY851969 IWB851969:IWC851969 IMF851969:IMG851969 ICJ851969:ICK851969 HSN851969:HSO851969 HIR851969:HIS851969 GYV851969:GYW851969 GOZ851969:GPA851969 GFD851969:GFE851969 FVH851969:FVI851969 FLL851969:FLM851969 FBP851969:FBQ851969 ERT851969:ERU851969 EHX851969:EHY851969 DYB851969:DYC851969 DOF851969:DOG851969 DEJ851969:DEK851969 CUN851969:CUO851969 CKR851969:CKS851969 CAV851969:CAW851969 BQZ851969:BRA851969 BHD851969:BHE851969 AXH851969:AXI851969 ANL851969:ANM851969 ADP851969:ADQ851969 TT851969:TU851969 JX851969:JY851969 WWJ786433:WWK786433 WMN786433:WMO786433 WCR786433:WCS786433 VSV786433:VSW786433 VIZ786433:VJA786433 UZD786433:UZE786433 UPH786433:UPI786433 UFL786433:UFM786433 TVP786433:TVQ786433 TLT786433:TLU786433 TBX786433:TBY786433 SSB786433:SSC786433 SIF786433:SIG786433 RYJ786433:RYK786433 RON786433:ROO786433 RER786433:RES786433 QUV786433:QUW786433 QKZ786433:QLA786433 QBD786433:QBE786433 PRH786433:PRI786433 PHL786433:PHM786433 OXP786433:OXQ786433 ONT786433:ONU786433 ODX786433:ODY786433 NUB786433:NUC786433 NKF786433:NKG786433 NAJ786433:NAK786433 MQN786433:MQO786433 MGR786433:MGS786433 LWV786433:LWW786433 LMZ786433:LNA786433 LDD786433:LDE786433 KTH786433:KTI786433 KJL786433:KJM786433 JZP786433:JZQ786433 JPT786433:JPU786433 JFX786433:JFY786433 IWB786433:IWC786433 IMF786433:IMG786433 ICJ786433:ICK786433 HSN786433:HSO786433 HIR786433:HIS786433 GYV786433:GYW786433 GOZ786433:GPA786433 GFD786433:GFE786433 FVH786433:FVI786433 FLL786433:FLM786433 FBP786433:FBQ786433 ERT786433:ERU786433 EHX786433:EHY786433 DYB786433:DYC786433 DOF786433:DOG786433 DEJ786433:DEK786433 CUN786433:CUO786433 CKR786433:CKS786433 CAV786433:CAW786433 BQZ786433:BRA786433 BHD786433:BHE786433 AXH786433:AXI786433 ANL786433:ANM786433 ADP786433:ADQ786433 TT786433:TU786433 JX786433:JY786433 WWJ720897:WWK720897 WMN720897:WMO720897 WCR720897:WCS720897 VSV720897:VSW720897 VIZ720897:VJA720897 UZD720897:UZE720897 UPH720897:UPI720897 UFL720897:UFM720897 TVP720897:TVQ720897 TLT720897:TLU720897 TBX720897:TBY720897 SSB720897:SSC720897 SIF720897:SIG720897 RYJ720897:RYK720897 RON720897:ROO720897 RER720897:RES720897 QUV720897:QUW720897 QKZ720897:QLA720897 QBD720897:QBE720897 PRH720897:PRI720897 PHL720897:PHM720897 OXP720897:OXQ720897 ONT720897:ONU720897 ODX720897:ODY720897 NUB720897:NUC720897 NKF720897:NKG720897 NAJ720897:NAK720897 MQN720897:MQO720897 MGR720897:MGS720897 LWV720897:LWW720897 LMZ720897:LNA720897 LDD720897:LDE720897 KTH720897:KTI720897 KJL720897:KJM720897 JZP720897:JZQ720897 JPT720897:JPU720897 JFX720897:JFY720897 IWB720897:IWC720897 IMF720897:IMG720897 ICJ720897:ICK720897 HSN720897:HSO720897 HIR720897:HIS720897 GYV720897:GYW720897 GOZ720897:GPA720897 GFD720897:GFE720897 FVH720897:FVI720897 FLL720897:FLM720897 FBP720897:FBQ720897 ERT720897:ERU720897 EHX720897:EHY720897 DYB720897:DYC720897 DOF720897:DOG720897 DEJ720897:DEK720897 CUN720897:CUO720897 CKR720897:CKS720897 CAV720897:CAW720897 BQZ720897:BRA720897 BHD720897:BHE720897 AXH720897:AXI720897 ANL720897:ANM720897 ADP720897:ADQ720897 TT720897:TU720897 JX720897:JY720897 WWJ655361:WWK655361 WMN655361:WMO655361 WCR655361:WCS655361 VSV655361:VSW655361 VIZ655361:VJA655361 UZD655361:UZE655361 UPH655361:UPI655361 UFL655361:UFM655361 TVP655361:TVQ655361 TLT655361:TLU655361 TBX655361:TBY655361 SSB655361:SSC655361 SIF655361:SIG655361 RYJ655361:RYK655361 RON655361:ROO655361 RER655361:RES655361 QUV655361:QUW655361 QKZ655361:QLA655361 QBD655361:QBE655361 PRH655361:PRI655361 PHL655361:PHM655361 OXP655361:OXQ655361 ONT655361:ONU655361 ODX655361:ODY655361 NUB655361:NUC655361 NKF655361:NKG655361 NAJ655361:NAK655361 MQN655361:MQO655361 MGR655361:MGS655361 LWV655361:LWW655361 LMZ655361:LNA655361 LDD655361:LDE655361 KTH655361:KTI655361 KJL655361:KJM655361 JZP655361:JZQ655361 JPT655361:JPU655361 JFX655361:JFY655361 IWB655361:IWC655361 IMF655361:IMG655361 ICJ655361:ICK655361 HSN655361:HSO655361 HIR655361:HIS655361 GYV655361:GYW655361 GOZ655361:GPA655361 GFD655361:GFE655361 FVH655361:FVI655361 FLL655361:FLM655361 FBP655361:FBQ655361 ERT655361:ERU655361 EHX655361:EHY655361 DYB655361:DYC655361 DOF655361:DOG655361 DEJ655361:DEK655361 CUN655361:CUO655361 CKR655361:CKS655361 CAV655361:CAW655361 BQZ655361:BRA655361 BHD655361:BHE655361 AXH655361:AXI655361 ANL655361:ANM655361 ADP655361:ADQ655361 TT655361:TU655361 JX655361:JY655361 WWJ589825:WWK589825 WMN589825:WMO589825 WCR589825:WCS589825 VSV589825:VSW589825 VIZ589825:VJA589825 UZD589825:UZE589825 UPH589825:UPI589825 UFL589825:UFM589825 TVP589825:TVQ589825 TLT589825:TLU589825 TBX589825:TBY589825 SSB589825:SSC589825 SIF589825:SIG589825 RYJ589825:RYK589825 RON589825:ROO589825 RER589825:RES589825 QUV589825:QUW589825 QKZ589825:QLA589825 QBD589825:QBE589825 PRH589825:PRI589825 PHL589825:PHM589825 OXP589825:OXQ589825 ONT589825:ONU589825 ODX589825:ODY589825 NUB589825:NUC589825 NKF589825:NKG589825 NAJ589825:NAK589825 MQN589825:MQO589825 MGR589825:MGS589825 LWV589825:LWW589825 LMZ589825:LNA589825 LDD589825:LDE589825 KTH589825:KTI589825 KJL589825:KJM589825 JZP589825:JZQ589825 JPT589825:JPU589825 JFX589825:JFY589825 IWB589825:IWC589825 IMF589825:IMG589825 ICJ589825:ICK589825 HSN589825:HSO589825 HIR589825:HIS589825 GYV589825:GYW589825 GOZ589825:GPA589825 GFD589825:GFE589825 FVH589825:FVI589825 FLL589825:FLM589825 FBP589825:FBQ589825 ERT589825:ERU589825 EHX589825:EHY589825 DYB589825:DYC589825 DOF589825:DOG589825 DEJ589825:DEK589825 CUN589825:CUO589825 CKR589825:CKS589825 CAV589825:CAW589825 BQZ589825:BRA589825 BHD589825:BHE589825 AXH589825:AXI589825 ANL589825:ANM589825 ADP589825:ADQ589825 TT589825:TU589825 JX589825:JY589825 WWJ524289:WWK524289 WMN524289:WMO524289 WCR524289:WCS524289 VSV524289:VSW524289 VIZ524289:VJA524289 UZD524289:UZE524289 UPH524289:UPI524289 UFL524289:UFM524289 TVP524289:TVQ524289 TLT524289:TLU524289 TBX524289:TBY524289 SSB524289:SSC524289 SIF524289:SIG524289 RYJ524289:RYK524289 RON524289:ROO524289 RER524289:RES524289 QUV524289:QUW524289 QKZ524289:QLA524289 QBD524289:QBE524289 PRH524289:PRI524289 PHL524289:PHM524289 OXP524289:OXQ524289 ONT524289:ONU524289 ODX524289:ODY524289 NUB524289:NUC524289 NKF524289:NKG524289 NAJ524289:NAK524289 MQN524289:MQO524289 MGR524289:MGS524289 LWV524289:LWW524289 LMZ524289:LNA524289 LDD524289:LDE524289 KTH524289:KTI524289 KJL524289:KJM524289 JZP524289:JZQ524289 JPT524289:JPU524289 JFX524289:JFY524289 IWB524289:IWC524289 IMF524289:IMG524289 ICJ524289:ICK524289 HSN524289:HSO524289 HIR524289:HIS524289 GYV524289:GYW524289 GOZ524289:GPA524289 GFD524289:GFE524289 FVH524289:FVI524289 FLL524289:FLM524289 FBP524289:FBQ524289 ERT524289:ERU524289 EHX524289:EHY524289 DYB524289:DYC524289 DOF524289:DOG524289 DEJ524289:DEK524289 CUN524289:CUO524289 CKR524289:CKS524289 CAV524289:CAW524289 BQZ524289:BRA524289 BHD524289:BHE524289 AXH524289:AXI524289 ANL524289:ANM524289 ADP524289:ADQ524289 TT524289:TU524289 JX524289:JY524289 WWJ458753:WWK458753 WMN458753:WMO458753 WCR458753:WCS458753 VSV458753:VSW458753 VIZ458753:VJA458753 UZD458753:UZE458753 UPH458753:UPI458753 UFL458753:UFM458753 TVP458753:TVQ458753 TLT458753:TLU458753 TBX458753:TBY458753 SSB458753:SSC458753 SIF458753:SIG458753 RYJ458753:RYK458753 RON458753:ROO458753 RER458753:RES458753 QUV458753:QUW458753 QKZ458753:QLA458753 QBD458753:QBE458753 PRH458753:PRI458753 PHL458753:PHM458753 OXP458753:OXQ458753 ONT458753:ONU458753 ODX458753:ODY458753 NUB458753:NUC458753 NKF458753:NKG458753 NAJ458753:NAK458753 MQN458753:MQO458753 MGR458753:MGS458753 LWV458753:LWW458753 LMZ458753:LNA458753 LDD458753:LDE458753 KTH458753:KTI458753 KJL458753:KJM458753 JZP458753:JZQ458753 JPT458753:JPU458753 JFX458753:JFY458753 IWB458753:IWC458753 IMF458753:IMG458753 ICJ458753:ICK458753 HSN458753:HSO458753 HIR458753:HIS458753 GYV458753:GYW458753 GOZ458753:GPA458753 GFD458753:GFE458753 FVH458753:FVI458753 FLL458753:FLM458753 FBP458753:FBQ458753 ERT458753:ERU458753 EHX458753:EHY458753 DYB458753:DYC458753 DOF458753:DOG458753 DEJ458753:DEK458753 CUN458753:CUO458753 CKR458753:CKS458753 CAV458753:CAW458753 BQZ458753:BRA458753 BHD458753:BHE458753 AXH458753:AXI458753 ANL458753:ANM458753 ADP458753:ADQ458753 TT458753:TU458753 JX458753:JY458753 WWJ393217:WWK393217 WMN393217:WMO393217 WCR393217:WCS393217 VSV393217:VSW393217 VIZ393217:VJA393217 UZD393217:UZE393217 UPH393217:UPI393217 UFL393217:UFM393217 TVP393217:TVQ393217 TLT393217:TLU393217 TBX393217:TBY393217 SSB393217:SSC393217 SIF393217:SIG393217 RYJ393217:RYK393217 RON393217:ROO393217 RER393217:RES393217 QUV393217:QUW393217 QKZ393217:QLA393217 QBD393217:QBE393217 PRH393217:PRI393217 PHL393217:PHM393217 OXP393217:OXQ393217 ONT393217:ONU393217 ODX393217:ODY393217 NUB393217:NUC393217 NKF393217:NKG393217 NAJ393217:NAK393217 MQN393217:MQO393217 MGR393217:MGS393217 LWV393217:LWW393217 LMZ393217:LNA393217 LDD393217:LDE393217 KTH393217:KTI393217 KJL393217:KJM393217 JZP393217:JZQ393217 JPT393217:JPU393217 JFX393217:JFY393217 IWB393217:IWC393217 IMF393217:IMG393217 ICJ393217:ICK393217 HSN393217:HSO393217 HIR393217:HIS393217 GYV393217:GYW393217 GOZ393217:GPA393217 GFD393217:GFE393217 FVH393217:FVI393217 FLL393217:FLM393217 FBP393217:FBQ393217 ERT393217:ERU393217 EHX393217:EHY393217 DYB393217:DYC393217 DOF393217:DOG393217 DEJ393217:DEK393217 CUN393217:CUO393217 CKR393217:CKS393217 CAV393217:CAW393217 BQZ393217:BRA393217 BHD393217:BHE393217 AXH393217:AXI393217 ANL393217:ANM393217 ADP393217:ADQ393217 TT393217:TU393217 JX393217:JY393217 WWJ327681:WWK327681 WMN327681:WMO327681 WCR327681:WCS327681 VSV327681:VSW327681 VIZ327681:VJA327681 UZD327681:UZE327681 UPH327681:UPI327681 UFL327681:UFM327681 TVP327681:TVQ327681 TLT327681:TLU327681 TBX327681:TBY327681 SSB327681:SSC327681 SIF327681:SIG327681 RYJ327681:RYK327681 RON327681:ROO327681 RER327681:RES327681 QUV327681:QUW327681 QKZ327681:QLA327681 QBD327681:QBE327681 PRH327681:PRI327681 PHL327681:PHM327681 OXP327681:OXQ327681 ONT327681:ONU327681 ODX327681:ODY327681 NUB327681:NUC327681 NKF327681:NKG327681 NAJ327681:NAK327681 MQN327681:MQO327681 MGR327681:MGS327681 LWV327681:LWW327681 LMZ327681:LNA327681 LDD327681:LDE327681 KTH327681:KTI327681 KJL327681:KJM327681 JZP327681:JZQ327681 JPT327681:JPU327681 JFX327681:JFY327681 IWB327681:IWC327681 IMF327681:IMG327681 ICJ327681:ICK327681 HSN327681:HSO327681 HIR327681:HIS327681 GYV327681:GYW327681 GOZ327681:GPA327681 GFD327681:GFE327681 FVH327681:FVI327681 FLL327681:FLM327681 FBP327681:FBQ327681 ERT327681:ERU327681 EHX327681:EHY327681 DYB327681:DYC327681 DOF327681:DOG327681 DEJ327681:DEK327681 CUN327681:CUO327681 CKR327681:CKS327681 CAV327681:CAW327681 BQZ327681:BRA327681 BHD327681:BHE327681 AXH327681:AXI327681 ANL327681:ANM327681 ADP327681:ADQ327681 TT327681:TU327681 JX327681:JY327681 WWJ262145:WWK262145 WMN262145:WMO262145 WCR262145:WCS262145 VSV262145:VSW262145 VIZ262145:VJA262145 UZD262145:UZE262145 UPH262145:UPI262145 UFL262145:UFM262145 TVP262145:TVQ262145 TLT262145:TLU262145 TBX262145:TBY262145 SSB262145:SSC262145 SIF262145:SIG262145 RYJ262145:RYK262145 RON262145:ROO262145 RER262145:RES262145 QUV262145:QUW262145 QKZ262145:QLA262145 QBD262145:QBE262145 PRH262145:PRI262145 PHL262145:PHM262145 OXP262145:OXQ262145 ONT262145:ONU262145 ODX262145:ODY262145 NUB262145:NUC262145 NKF262145:NKG262145 NAJ262145:NAK262145 MQN262145:MQO262145 MGR262145:MGS262145 LWV262145:LWW262145 LMZ262145:LNA262145 LDD262145:LDE262145 KTH262145:KTI262145 KJL262145:KJM262145 JZP262145:JZQ262145 JPT262145:JPU262145 JFX262145:JFY262145 IWB262145:IWC262145 IMF262145:IMG262145 ICJ262145:ICK262145 HSN262145:HSO262145 HIR262145:HIS262145 GYV262145:GYW262145 GOZ262145:GPA262145 GFD262145:GFE262145 FVH262145:FVI262145 FLL262145:FLM262145 FBP262145:FBQ262145 ERT262145:ERU262145 EHX262145:EHY262145 DYB262145:DYC262145 DOF262145:DOG262145 DEJ262145:DEK262145 CUN262145:CUO262145 CKR262145:CKS262145 CAV262145:CAW262145 BQZ262145:BRA262145 BHD262145:BHE262145 AXH262145:AXI262145 ANL262145:ANM262145 ADP262145:ADQ262145 TT262145:TU262145 JX262145:JY262145 WWJ196609:WWK196609 WMN196609:WMO196609 WCR196609:WCS196609 VSV196609:VSW196609 VIZ196609:VJA196609 UZD196609:UZE196609 UPH196609:UPI196609 UFL196609:UFM196609 TVP196609:TVQ196609 TLT196609:TLU196609 TBX196609:TBY196609 SSB196609:SSC196609 SIF196609:SIG196609 RYJ196609:RYK196609 RON196609:ROO196609 RER196609:RES196609 QUV196609:QUW196609 QKZ196609:QLA196609 QBD196609:QBE196609 PRH196609:PRI196609 PHL196609:PHM196609 OXP196609:OXQ196609 ONT196609:ONU196609 ODX196609:ODY196609 NUB196609:NUC196609 NKF196609:NKG196609 NAJ196609:NAK196609 MQN196609:MQO196609 MGR196609:MGS196609 LWV196609:LWW196609 LMZ196609:LNA196609 LDD196609:LDE196609 KTH196609:KTI196609 KJL196609:KJM196609 JZP196609:JZQ196609 JPT196609:JPU196609 JFX196609:JFY196609 IWB196609:IWC196609 IMF196609:IMG196609 ICJ196609:ICK196609 HSN196609:HSO196609 HIR196609:HIS196609 GYV196609:GYW196609 GOZ196609:GPA196609 GFD196609:GFE196609 FVH196609:FVI196609 FLL196609:FLM196609 FBP196609:FBQ196609 ERT196609:ERU196609 EHX196609:EHY196609 DYB196609:DYC196609 DOF196609:DOG196609 DEJ196609:DEK196609 CUN196609:CUO196609 CKR196609:CKS196609 CAV196609:CAW196609 BQZ196609:BRA196609 BHD196609:BHE196609 AXH196609:AXI196609 ANL196609:ANM196609 ADP196609:ADQ196609 TT196609:TU196609 JX196609:JY196609 WWJ131073:WWK131073 WMN131073:WMO131073 WCR131073:WCS131073 VSV131073:VSW131073 VIZ131073:VJA131073 UZD131073:UZE131073 UPH131073:UPI131073 UFL131073:UFM131073 TVP131073:TVQ131073 TLT131073:TLU131073 TBX131073:TBY131073 SSB131073:SSC131073 SIF131073:SIG131073 RYJ131073:RYK131073 RON131073:ROO131073 RER131073:RES131073 QUV131073:QUW131073 QKZ131073:QLA131073 QBD131073:QBE131073 PRH131073:PRI131073 PHL131073:PHM131073 OXP131073:OXQ131073 ONT131073:ONU131073 ODX131073:ODY131073 NUB131073:NUC131073 NKF131073:NKG131073 NAJ131073:NAK131073 MQN131073:MQO131073 MGR131073:MGS131073 LWV131073:LWW131073 LMZ131073:LNA131073 LDD131073:LDE131073 KTH131073:KTI131073 KJL131073:KJM131073 JZP131073:JZQ131073 JPT131073:JPU131073 JFX131073:JFY131073 IWB131073:IWC131073 IMF131073:IMG131073 ICJ131073:ICK131073 HSN131073:HSO131073 HIR131073:HIS131073 GYV131073:GYW131073 GOZ131073:GPA131073 GFD131073:GFE131073 FVH131073:FVI131073 FLL131073:FLM131073 FBP131073:FBQ131073 ERT131073:ERU131073 EHX131073:EHY131073 DYB131073:DYC131073 DOF131073:DOG131073 DEJ131073:DEK131073 CUN131073:CUO131073 CKR131073:CKS131073 CAV131073:CAW131073 BQZ131073:BRA131073 BHD131073:BHE131073 AXH131073:AXI131073 ANL131073:ANM131073 ADP131073:ADQ131073 TT131073:TU131073 JX131073:JY131073 WWJ65537:WWK65537 WMN65537:WMO65537 WCR65537:WCS65537 VSV65537:VSW65537 VIZ65537:VJA65537 UZD65537:UZE65537 UPH65537:UPI65537 UFL65537:UFM65537 TVP65537:TVQ65537 TLT65537:TLU65537 TBX65537:TBY65537 SSB65537:SSC65537 SIF65537:SIG65537 RYJ65537:RYK65537 RON65537:ROO65537 RER65537:RES65537 QUV65537:QUW65537 QKZ65537:QLA65537 QBD65537:QBE65537 PRH65537:PRI65537 PHL65537:PHM65537 OXP65537:OXQ65537 ONT65537:ONU65537 ODX65537:ODY65537 NUB65537:NUC65537 NKF65537:NKG65537 NAJ65537:NAK65537 MQN65537:MQO65537 MGR65537:MGS65537 LWV65537:LWW65537 LMZ65537:LNA65537 LDD65537:LDE65537 KTH65537:KTI65537 KJL65537:KJM65537 JZP65537:JZQ65537 JPT65537:JPU65537 JFX65537:JFY65537 IWB65537:IWC65537 IMF65537:IMG65537 ICJ65537:ICK65537 HSN65537:HSO65537 HIR65537:HIS65537 GYV65537:GYW65537 GOZ65537:GPA65537 GFD65537:GFE65537 FVH65537:FVI65537 FLL65537:FLM65537 FBP65537:FBQ65537 ERT65537:ERU65537 EHX65537:EHY65537 DYB65537:DYC65537 DOF65537:DOG65537 DEJ65537:DEK65537 CUN65537:CUO65537 CKR65537:CKS65537 CAV65537:CAW65537 BQZ65537:BRA65537 BHD65537:BHE65537 AXH65537:AXI65537 ANL65537:ANM65537 ADP65537:ADQ65537 TT65537:TU65537 JX65537:JY65537 WWN983041:WWO983041 WMR983041:WMS983041 WCV983041:WCW983041 VSZ983041:VTA983041 VJD983041:VJE983041 UZH983041:UZI983041 UPL983041:UPM983041 UFP983041:UFQ983041 TVT983041:TVU983041 TLX983041:TLY983041 TCB983041:TCC983041 SSF983041:SSG983041 SIJ983041:SIK983041 RYN983041:RYO983041 ROR983041:ROS983041 REV983041:REW983041 QUZ983041:QVA983041 QLD983041:QLE983041 QBH983041:QBI983041 PRL983041:PRM983041 PHP983041:PHQ983041 OXT983041:OXU983041 ONX983041:ONY983041 OEB983041:OEC983041 NUF983041:NUG983041 NKJ983041:NKK983041 NAN983041:NAO983041 MQR983041:MQS983041 MGV983041:MGW983041 LWZ983041:LXA983041 LND983041:LNE983041 LDH983041:LDI983041 KTL983041:KTM983041 KJP983041:KJQ983041 JZT983041:JZU983041 JPX983041:JPY983041 JGB983041:JGC983041 IWF983041:IWG983041 IMJ983041:IMK983041 ICN983041:ICO983041 HSR983041:HSS983041 HIV983041:HIW983041 GYZ983041:GZA983041 GPD983041:GPE983041 GFH983041:GFI983041 FVL983041:FVM983041 FLP983041:FLQ983041 FBT983041:FBU983041 ERX983041:ERY983041 EIB983041:EIC983041 DYF983041:DYG983041 DOJ983041:DOK983041 DEN983041:DEO983041 CUR983041:CUS983041 CKV983041:CKW983041 CAZ983041:CBA983041 BRD983041:BRE983041 BHH983041:BHI983041 AXL983041:AXM983041 ANP983041:ANQ983041 ADT983041:ADU983041 TX983041:TY983041 KB983041:KC983041 WWN917505:WWO917505 WMR917505:WMS917505 WCV917505:WCW917505 VSZ917505:VTA917505 VJD917505:VJE917505 UZH917505:UZI917505 UPL917505:UPM917505 UFP917505:UFQ917505 TVT917505:TVU917505 TLX917505:TLY917505 TCB917505:TCC917505 SSF917505:SSG917505 SIJ917505:SIK917505 RYN917505:RYO917505 ROR917505:ROS917505 REV917505:REW917505 QUZ917505:QVA917505 QLD917505:QLE917505 QBH917505:QBI917505 PRL917505:PRM917505 PHP917505:PHQ917505 OXT917505:OXU917505 ONX917505:ONY917505 OEB917505:OEC917505 NUF917505:NUG917505 NKJ917505:NKK917505 NAN917505:NAO917505 MQR917505:MQS917505 MGV917505:MGW917505 LWZ917505:LXA917505 LND917505:LNE917505 LDH917505:LDI917505 KTL917505:KTM917505 KJP917505:KJQ917505 JZT917505:JZU917505 JPX917505:JPY917505 JGB917505:JGC917505 IWF917505:IWG917505 IMJ917505:IMK917505 ICN917505:ICO917505 HSR917505:HSS917505 HIV917505:HIW917505 GYZ917505:GZA917505 GPD917505:GPE917505 GFH917505:GFI917505 FVL917505:FVM917505 FLP917505:FLQ917505 FBT917505:FBU917505 ERX917505:ERY917505 EIB917505:EIC917505 DYF917505:DYG917505 DOJ917505:DOK917505 DEN917505:DEO917505 CUR917505:CUS917505 CKV917505:CKW917505 CAZ917505:CBA917505 BRD917505:BRE917505 BHH917505:BHI917505 AXL917505:AXM917505 ANP917505:ANQ917505 ADT917505:ADU917505 TX917505:TY917505 KB917505:KC917505 WWN851969:WWO851969 WMR851969:WMS851969 WCV851969:WCW851969 VSZ851969:VTA851969 VJD851969:VJE851969 UZH851969:UZI851969 UPL851969:UPM851969 UFP851969:UFQ851969 TVT851969:TVU851969 TLX851969:TLY851969 TCB851969:TCC851969 SSF851969:SSG851969 SIJ851969:SIK851969 RYN851969:RYO851969 ROR851969:ROS851969 REV851969:REW851969 QUZ851969:QVA851969 QLD851969:QLE851969 QBH851969:QBI851969 PRL851969:PRM851969 PHP851969:PHQ851969 OXT851969:OXU851969 ONX851969:ONY851969 OEB851969:OEC851969 NUF851969:NUG851969 NKJ851969:NKK851969 NAN851969:NAO851969 MQR851969:MQS851969 MGV851969:MGW851969 LWZ851969:LXA851969 LND851969:LNE851969 LDH851969:LDI851969 KTL851969:KTM851969 KJP851969:KJQ851969 JZT851969:JZU851969 JPX851969:JPY851969 JGB851969:JGC851969 IWF851969:IWG851969 IMJ851969:IMK851969 ICN851969:ICO851969 HSR851969:HSS851969 HIV851969:HIW851969 GYZ851969:GZA851969 GPD851969:GPE851969 GFH851969:GFI851969 FVL851969:FVM851969 FLP851969:FLQ851969 FBT851969:FBU851969 ERX851969:ERY851969 EIB851969:EIC851969 DYF851969:DYG851969 DOJ851969:DOK851969 DEN851969:DEO851969 CUR851969:CUS851969 CKV851969:CKW851969 CAZ851969:CBA851969 BRD851969:BRE851969 BHH851969:BHI851969 AXL851969:AXM851969 ANP851969:ANQ851969 ADT851969:ADU851969 TX851969:TY851969 KB851969:KC851969 WWN786433:WWO786433 WMR786433:WMS786433 WCV786433:WCW786433 VSZ786433:VTA786433 VJD786433:VJE786433 UZH786433:UZI786433 UPL786433:UPM786433 UFP786433:UFQ786433 TVT786433:TVU786433 TLX786433:TLY786433 TCB786433:TCC786433 SSF786433:SSG786433 SIJ786433:SIK786433 RYN786433:RYO786433 ROR786433:ROS786433 REV786433:REW786433 QUZ786433:QVA786433 QLD786433:QLE786433 QBH786433:QBI786433 PRL786433:PRM786433 PHP786433:PHQ786433 OXT786433:OXU786433 ONX786433:ONY786433 OEB786433:OEC786433 NUF786433:NUG786433 NKJ786433:NKK786433 NAN786433:NAO786433 MQR786433:MQS786433 MGV786433:MGW786433 LWZ786433:LXA786433 LND786433:LNE786433 LDH786433:LDI786433 KTL786433:KTM786433 KJP786433:KJQ786433 JZT786433:JZU786433 JPX786433:JPY786433 JGB786433:JGC786433 IWF786433:IWG786433 IMJ786433:IMK786433 ICN786433:ICO786433 HSR786433:HSS786433 HIV786433:HIW786433 GYZ786433:GZA786433 GPD786433:GPE786433 GFH786433:GFI786433 FVL786433:FVM786433 FLP786433:FLQ786433 FBT786433:FBU786433 ERX786433:ERY786433 EIB786433:EIC786433 DYF786433:DYG786433 DOJ786433:DOK786433 DEN786433:DEO786433 CUR786433:CUS786433 CKV786433:CKW786433 CAZ786433:CBA786433 BRD786433:BRE786433 BHH786433:BHI786433 AXL786433:AXM786433 ANP786433:ANQ786433 ADT786433:ADU786433 TX786433:TY786433 KB786433:KC786433 WWN720897:WWO720897 WMR720897:WMS720897 WCV720897:WCW720897 VSZ720897:VTA720897 VJD720897:VJE720897 UZH720897:UZI720897 UPL720897:UPM720897 UFP720897:UFQ720897 TVT720897:TVU720897 TLX720897:TLY720897 TCB720897:TCC720897 SSF720897:SSG720897 SIJ720897:SIK720897 RYN720897:RYO720897 ROR720897:ROS720897 REV720897:REW720897 QUZ720897:QVA720897 QLD720897:QLE720897 QBH720897:QBI720897 PRL720897:PRM720897 PHP720897:PHQ720897 OXT720897:OXU720897 ONX720897:ONY720897 OEB720897:OEC720897 NUF720897:NUG720897 NKJ720897:NKK720897 NAN720897:NAO720897 MQR720897:MQS720897 MGV720897:MGW720897 LWZ720897:LXA720897 LND720897:LNE720897 LDH720897:LDI720897 KTL720897:KTM720897 KJP720897:KJQ720897 JZT720897:JZU720897 JPX720897:JPY720897 JGB720897:JGC720897 IWF720897:IWG720897 IMJ720897:IMK720897 ICN720897:ICO720897 HSR720897:HSS720897 HIV720897:HIW720897 GYZ720897:GZA720897 GPD720897:GPE720897 GFH720897:GFI720897 FVL720897:FVM720897 FLP720897:FLQ720897 FBT720897:FBU720897 ERX720897:ERY720897 EIB720897:EIC720897 DYF720897:DYG720897 DOJ720897:DOK720897 DEN720897:DEO720897 CUR720897:CUS720897 CKV720897:CKW720897 CAZ720897:CBA720897 BRD720897:BRE720897 BHH720897:BHI720897 AXL720897:AXM720897 ANP720897:ANQ720897 ADT720897:ADU720897 TX720897:TY720897 KB720897:KC720897 WWN655361:WWO655361 WMR655361:WMS655361 WCV655361:WCW655361 VSZ655361:VTA655361 VJD655361:VJE655361 UZH655361:UZI655361 UPL655361:UPM655361 UFP655361:UFQ655361 TVT655361:TVU655361 TLX655361:TLY655361 TCB655361:TCC655361 SSF655361:SSG655361 SIJ655361:SIK655361 RYN655361:RYO655361 ROR655361:ROS655361 REV655361:REW655361 QUZ655361:QVA655361 QLD655361:QLE655361 QBH655361:QBI655361 PRL655361:PRM655361 PHP655361:PHQ655361 OXT655361:OXU655361 ONX655361:ONY655361 OEB655361:OEC655361 NUF655361:NUG655361 NKJ655361:NKK655361 NAN655361:NAO655361 MQR655361:MQS655361 MGV655361:MGW655361 LWZ655361:LXA655361 LND655361:LNE655361 LDH655361:LDI655361 KTL655361:KTM655361 KJP655361:KJQ655361 JZT655361:JZU655361 JPX655361:JPY655361 JGB655361:JGC655361 IWF655361:IWG655361 IMJ655361:IMK655361 ICN655361:ICO655361 HSR655361:HSS655361 HIV655361:HIW655361 GYZ655361:GZA655361 GPD655361:GPE655361 GFH655361:GFI655361 FVL655361:FVM655361 FLP655361:FLQ655361 FBT655361:FBU655361 ERX655361:ERY655361 EIB655361:EIC655361 DYF655361:DYG655361 DOJ655361:DOK655361 DEN655361:DEO655361 CUR655361:CUS655361 CKV655361:CKW655361 CAZ655361:CBA655361 BRD655361:BRE655361 BHH655361:BHI655361 AXL655361:AXM655361 ANP655361:ANQ655361 ADT655361:ADU655361 TX655361:TY655361 KB655361:KC655361 WWN589825:WWO589825 WMR589825:WMS589825 WCV589825:WCW589825 VSZ589825:VTA589825 VJD589825:VJE589825 UZH589825:UZI589825 UPL589825:UPM589825 UFP589825:UFQ589825 TVT589825:TVU589825 TLX589825:TLY589825 TCB589825:TCC589825 SSF589825:SSG589825 SIJ589825:SIK589825 RYN589825:RYO589825 ROR589825:ROS589825 REV589825:REW589825 QUZ589825:QVA589825 QLD589825:QLE589825 QBH589825:QBI589825 PRL589825:PRM589825 PHP589825:PHQ589825 OXT589825:OXU589825 ONX589825:ONY589825 OEB589825:OEC589825 NUF589825:NUG589825 NKJ589825:NKK589825 NAN589825:NAO589825 MQR589825:MQS589825 MGV589825:MGW589825 LWZ589825:LXA589825 LND589825:LNE589825 LDH589825:LDI589825 KTL589825:KTM589825 KJP589825:KJQ589825 JZT589825:JZU589825 JPX589825:JPY589825 JGB589825:JGC589825 IWF589825:IWG589825 IMJ589825:IMK589825 ICN589825:ICO589825 HSR589825:HSS589825 HIV589825:HIW589825 GYZ589825:GZA589825 GPD589825:GPE589825 GFH589825:GFI589825 FVL589825:FVM589825 FLP589825:FLQ589825 FBT589825:FBU589825 ERX589825:ERY589825 EIB589825:EIC589825 DYF589825:DYG589825 DOJ589825:DOK589825 DEN589825:DEO589825 CUR589825:CUS589825 CKV589825:CKW589825 CAZ589825:CBA589825 BRD589825:BRE589825 BHH589825:BHI589825 AXL589825:AXM589825 ANP589825:ANQ589825 ADT589825:ADU589825 TX589825:TY589825 KB589825:KC589825 WWN524289:WWO524289 WMR524289:WMS524289 WCV524289:WCW524289 VSZ524289:VTA524289 VJD524289:VJE524289 UZH524289:UZI524289 UPL524289:UPM524289 UFP524289:UFQ524289 TVT524289:TVU524289 TLX524289:TLY524289 TCB524289:TCC524289 SSF524289:SSG524289 SIJ524289:SIK524289 RYN524289:RYO524289 ROR524289:ROS524289 REV524289:REW524289 QUZ524289:QVA524289 QLD524289:QLE524289 QBH524289:QBI524289 PRL524289:PRM524289 PHP524289:PHQ524289 OXT524289:OXU524289 ONX524289:ONY524289 OEB524289:OEC524289 NUF524289:NUG524289 NKJ524289:NKK524289 NAN524289:NAO524289 MQR524289:MQS524289 MGV524289:MGW524289 LWZ524289:LXA524289 LND524289:LNE524289 LDH524289:LDI524289 KTL524289:KTM524289 KJP524289:KJQ524289 JZT524289:JZU524289 JPX524289:JPY524289 JGB524289:JGC524289 IWF524289:IWG524289 IMJ524289:IMK524289 ICN524289:ICO524289 HSR524289:HSS524289 HIV524289:HIW524289 GYZ524289:GZA524289 GPD524289:GPE524289 GFH524289:GFI524289 FVL524289:FVM524289 FLP524289:FLQ524289 FBT524289:FBU524289 ERX524289:ERY524289 EIB524289:EIC524289 DYF524289:DYG524289 DOJ524289:DOK524289 DEN524289:DEO524289 CUR524289:CUS524289 CKV524289:CKW524289 CAZ524289:CBA524289 BRD524289:BRE524289 BHH524289:BHI524289 AXL524289:AXM524289 ANP524289:ANQ524289 ADT524289:ADU524289 TX524289:TY524289 KB524289:KC524289 WWN458753:WWO458753 WMR458753:WMS458753 WCV458753:WCW458753 VSZ458753:VTA458753 VJD458753:VJE458753 UZH458753:UZI458753 UPL458753:UPM458753 UFP458753:UFQ458753 TVT458753:TVU458753 TLX458753:TLY458753 TCB458753:TCC458753 SSF458753:SSG458753 SIJ458753:SIK458753 RYN458753:RYO458753 ROR458753:ROS458753 REV458753:REW458753 QUZ458753:QVA458753 QLD458753:QLE458753 QBH458753:QBI458753 PRL458753:PRM458753 PHP458753:PHQ458753 OXT458753:OXU458753 ONX458753:ONY458753 OEB458753:OEC458753 NUF458753:NUG458753 NKJ458753:NKK458753 NAN458753:NAO458753 MQR458753:MQS458753 MGV458753:MGW458753 LWZ458753:LXA458753 LND458753:LNE458753 LDH458753:LDI458753 KTL458753:KTM458753 KJP458753:KJQ458753 JZT458753:JZU458753 JPX458753:JPY458753 JGB458753:JGC458753 IWF458753:IWG458753 IMJ458753:IMK458753 ICN458753:ICO458753 HSR458753:HSS458753 HIV458753:HIW458753 GYZ458753:GZA458753 GPD458753:GPE458753 GFH458753:GFI458753 FVL458753:FVM458753 FLP458753:FLQ458753 FBT458753:FBU458753 ERX458753:ERY458753 EIB458753:EIC458753 DYF458753:DYG458753 DOJ458753:DOK458753 DEN458753:DEO458753 CUR458753:CUS458753 CKV458753:CKW458753 CAZ458753:CBA458753 BRD458753:BRE458753 BHH458753:BHI458753 AXL458753:AXM458753 ANP458753:ANQ458753 ADT458753:ADU458753 TX458753:TY458753 KB458753:KC458753 WWN393217:WWO393217 WMR393217:WMS393217 WCV393217:WCW393217 VSZ393217:VTA393217 VJD393217:VJE393217 UZH393217:UZI393217 UPL393217:UPM393217 UFP393217:UFQ393217 TVT393217:TVU393217 TLX393217:TLY393217 TCB393217:TCC393217 SSF393217:SSG393217 SIJ393217:SIK393217 RYN393217:RYO393217 ROR393217:ROS393217 REV393217:REW393217 QUZ393217:QVA393217 QLD393217:QLE393217 QBH393217:QBI393217 PRL393217:PRM393217 PHP393217:PHQ393217 OXT393217:OXU393217 ONX393217:ONY393217 OEB393217:OEC393217 NUF393217:NUG393217 NKJ393217:NKK393217 NAN393217:NAO393217 MQR393217:MQS393217 MGV393217:MGW393217 LWZ393217:LXA393217 LND393217:LNE393217 LDH393217:LDI393217 KTL393217:KTM393217 KJP393217:KJQ393217 JZT393217:JZU393217 JPX393217:JPY393217 JGB393217:JGC393217 IWF393217:IWG393217 IMJ393217:IMK393217 ICN393217:ICO393217 HSR393217:HSS393217 HIV393217:HIW393217 GYZ393217:GZA393217 GPD393217:GPE393217 GFH393217:GFI393217 FVL393217:FVM393217 FLP393217:FLQ393217 FBT393217:FBU393217 ERX393217:ERY393217 EIB393217:EIC393217 DYF393217:DYG393217 DOJ393217:DOK393217 DEN393217:DEO393217 CUR393217:CUS393217 CKV393217:CKW393217 CAZ393217:CBA393217 BRD393217:BRE393217 BHH393217:BHI393217 AXL393217:AXM393217 ANP393217:ANQ393217 ADT393217:ADU393217 TX393217:TY393217 KB393217:KC393217 WWN327681:WWO327681 WMR327681:WMS327681 WCV327681:WCW327681 VSZ327681:VTA327681 VJD327681:VJE327681 UZH327681:UZI327681 UPL327681:UPM327681 UFP327681:UFQ327681 TVT327681:TVU327681 TLX327681:TLY327681 TCB327681:TCC327681 SSF327681:SSG327681 SIJ327681:SIK327681 RYN327681:RYO327681 ROR327681:ROS327681 REV327681:REW327681 QUZ327681:QVA327681 QLD327681:QLE327681 QBH327681:QBI327681 PRL327681:PRM327681 PHP327681:PHQ327681 OXT327681:OXU327681 ONX327681:ONY327681 OEB327681:OEC327681 NUF327681:NUG327681 NKJ327681:NKK327681 NAN327681:NAO327681 MQR327681:MQS327681 MGV327681:MGW327681 LWZ327681:LXA327681 LND327681:LNE327681 LDH327681:LDI327681 KTL327681:KTM327681 KJP327681:KJQ327681 JZT327681:JZU327681 JPX327681:JPY327681 JGB327681:JGC327681 IWF327681:IWG327681 IMJ327681:IMK327681 ICN327681:ICO327681 HSR327681:HSS327681 HIV327681:HIW327681 GYZ327681:GZA327681 GPD327681:GPE327681 GFH327681:GFI327681 FVL327681:FVM327681 FLP327681:FLQ327681 FBT327681:FBU327681 ERX327681:ERY327681 EIB327681:EIC327681 DYF327681:DYG327681 DOJ327681:DOK327681 DEN327681:DEO327681 CUR327681:CUS327681 CKV327681:CKW327681 CAZ327681:CBA327681 BRD327681:BRE327681 BHH327681:BHI327681 AXL327681:AXM327681 ANP327681:ANQ327681 ADT327681:ADU327681 TX327681:TY327681 KB327681:KC327681 WWN262145:WWO262145 WMR262145:WMS262145 WCV262145:WCW262145 VSZ262145:VTA262145 VJD262145:VJE262145 UZH262145:UZI262145 UPL262145:UPM262145 UFP262145:UFQ262145 TVT262145:TVU262145 TLX262145:TLY262145 TCB262145:TCC262145 SSF262145:SSG262145 SIJ262145:SIK262145 RYN262145:RYO262145 ROR262145:ROS262145 REV262145:REW262145 QUZ262145:QVA262145 QLD262145:QLE262145 QBH262145:QBI262145 PRL262145:PRM262145 PHP262145:PHQ262145 OXT262145:OXU262145 ONX262145:ONY262145 OEB262145:OEC262145 NUF262145:NUG262145 NKJ262145:NKK262145 NAN262145:NAO262145 MQR262145:MQS262145 MGV262145:MGW262145 LWZ262145:LXA262145 LND262145:LNE262145 LDH262145:LDI262145 KTL262145:KTM262145 KJP262145:KJQ262145 JZT262145:JZU262145 JPX262145:JPY262145 JGB262145:JGC262145 IWF262145:IWG262145 IMJ262145:IMK262145 ICN262145:ICO262145 HSR262145:HSS262145 HIV262145:HIW262145 GYZ262145:GZA262145 GPD262145:GPE262145 GFH262145:GFI262145 FVL262145:FVM262145 FLP262145:FLQ262145 FBT262145:FBU262145 ERX262145:ERY262145 EIB262145:EIC262145 DYF262145:DYG262145 DOJ262145:DOK262145 DEN262145:DEO262145 CUR262145:CUS262145 CKV262145:CKW262145 CAZ262145:CBA262145 BRD262145:BRE262145 BHH262145:BHI262145 AXL262145:AXM262145 ANP262145:ANQ262145 ADT262145:ADU262145 TX262145:TY262145 KB262145:KC262145 WWN196609:WWO196609 WMR196609:WMS196609 WCV196609:WCW196609 VSZ196609:VTA196609 VJD196609:VJE196609 UZH196609:UZI196609 UPL196609:UPM196609 UFP196609:UFQ196609 TVT196609:TVU196609 TLX196609:TLY196609 TCB196609:TCC196609 SSF196609:SSG196609 SIJ196609:SIK196609 RYN196609:RYO196609 ROR196609:ROS196609 REV196609:REW196609 QUZ196609:QVA196609 QLD196609:QLE196609 QBH196609:QBI196609 PRL196609:PRM196609 PHP196609:PHQ196609 OXT196609:OXU196609 ONX196609:ONY196609 OEB196609:OEC196609 NUF196609:NUG196609 NKJ196609:NKK196609 NAN196609:NAO196609 MQR196609:MQS196609 MGV196609:MGW196609 LWZ196609:LXA196609 LND196609:LNE196609 LDH196609:LDI196609 KTL196609:KTM196609 KJP196609:KJQ196609 JZT196609:JZU196609 JPX196609:JPY196609 JGB196609:JGC196609 IWF196609:IWG196609 IMJ196609:IMK196609 ICN196609:ICO196609 HSR196609:HSS196609 HIV196609:HIW196609 GYZ196609:GZA196609 GPD196609:GPE196609 GFH196609:GFI196609 FVL196609:FVM196609 FLP196609:FLQ196609 FBT196609:FBU196609 ERX196609:ERY196609 EIB196609:EIC196609 DYF196609:DYG196609 DOJ196609:DOK196609 DEN196609:DEO196609 CUR196609:CUS196609 CKV196609:CKW196609 CAZ196609:CBA196609 BRD196609:BRE196609 BHH196609:BHI196609 AXL196609:AXM196609 ANP196609:ANQ196609 ADT196609:ADU196609 TX196609:TY196609 KB196609:KC196609 WWN131073:WWO131073 WMR131073:WMS131073 WCV131073:WCW131073 VSZ131073:VTA131073 VJD131073:VJE131073 UZH131073:UZI131073 UPL131073:UPM131073 UFP131073:UFQ131073 TVT131073:TVU131073 TLX131073:TLY131073 TCB131073:TCC131073 SSF131073:SSG131073 SIJ131073:SIK131073 RYN131073:RYO131073 ROR131073:ROS131073 REV131073:REW131073 QUZ131073:QVA131073 QLD131073:QLE131073 QBH131073:QBI131073 PRL131073:PRM131073 PHP131073:PHQ131073 OXT131073:OXU131073 ONX131073:ONY131073 OEB131073:OEC131073 NUF131073:NUG131073 NKJ131073:NKK131073 NAN131073:NAO131073 MQR131073:MQS131073 MGV131073:MGW131073 LWZ131073:LXA131073 LND131073:LNE131073 LDH131073:LDI131073 KTL131073:KTM131073 KJP131073:KJQ131073 JZT131073:JZU131073 JPX131073:JPY131073 JGB131073:JGC131073 IWF131073:IWG131073 IMJ131073:IMK131073 ICN131073:ICO131073 HSR131073:HSS131073 HIV131073:HIW131073 GYZ131073:GZA131073 GPD131073:GPE131073 GFH131073:GFI131073 FVL131073:FVM131073 FLP131073:FLQ131073 FBT131073:FBU131073 ERX131073:ERY131073 EIB131073:EIC131073 DYF131073:DYG131073 DOJ131073:DOK131073 DEN131073:DEO131073 CUR131073:CUS131073 CKV131073:CKW131073 CAZ131073:CBA131073 BRD131073:BRE131073 BHH131073:BHI131073 AXL131073:AXM131073 ANP131073:ANQ131073 ADT131073:ADU131073 TX131073:TY131073 KB131073:KC131073 WWN65537:WWO65537 WMR65537:WMS65537 WCV65537:WCW65537 VSZ65537:VTA65537 VJD65537:VJE65537 UZH65537:UZI65537 UPL65537:UPM65537 UFP65537:UFQ65537 TVT65537:TVU65537 TLX65537:TLY65537 TCB65537:TCC65537 SSF65537:SSG65537 SIJ65537:SIK65537 RYN65537:RYO65537 ROR65537:ROS65537 REV65537:REW65537 QUZ65537:QVA65537 QLD65537:QLE65537 QBH65537:QBI65537 PRL65537:PRM65537 PHP65537:PHQ65537 OXT65537:OXU65537 ONX65537:ONY65537 OEB65537:OEC65537 NUF65537:NUG65537 NKJ65537:NKK65537 NAN65537:NAO65537 MQR65537:MQS65537 MGV65537:MGW65537 LWZ65537:LXA65537 LND65537:LNE65537 LDH65537:LDI65537 KTL65537:KTM65537 KJP65537:KJQ65537 JZT65537:JZU65537 JPX65537:JPY65537 JGB65537:JGC65537 IWF65537:IWG65537 IMJ65537:IMK65537 ICN65537:ICO65537 HSR65537:HSS65537 HIV65537:HIW65537 GYZ65537:GZA65537 GPD65537:GPE65537 GFH65537:GFI65537 FVL65537:FVM65537 FLP65537:FLQ65537 FBT65537:FBU65537 ERX65537:ERY65537 EIB65537:EIC65537 DYF65537:DYG65537 DOJ65537:DOK65537 DEN65537:DEO65537 CUR65537:CUS65537 CKV65537:CKW65537 CAZ65537:CBA65537 BRD65537:BRE65537 BHH65537:BHI65537 AXL65537:AXM65537 ANP65537:ANQ65537 ADT65537:ADU65537 TX65537:TY65537 KB65537:KC65537" xr:uid="{00000000-0002-0000-05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S15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0" customWidth="1"/>
    <col min="2" max="2" width="24.7109375" style="60" customWidth="1"/>
    <col min="3" max="3" width="6.7109375" style="60" customWidth="1"/>
    <col min="4" max="4" width="6.7109375" style="62" customWidth="1"/>
    <col min="5" max="5" width="1.140625" style="51" customWidth="1"/>
    <col min="6" max="7" width="13.28515625" style="51" customWidth="1"/>
    <col min="8" max="8" width="44.42578125" style="51" customWidth="1"/>
    <col min="9" max="9" width="1.140625" style="51" customWidth="1"/>
    <col min="10" max="10" width="13.28515625" style="51" customWidth="1"/>
    <col min="11" max="11" width="13.28515625" style="128" customWidth="1"/>
    <col min="12" max="12" width="44.42578125" style="51" customWidth="1"/>
    <col min="13" max="13" width="1.140625" style="51" customWidth="1"/>
    <col min="14" max="14" width="13.28515625" style="51" customWidth="1"/>
    <col min="15" max="15" width="13.28515625" style="128" customWidth="1"/>
    <col min="16" max="16" width="44.42578125" style="51" customWidth="1"/>
    <col min="17" max="17" width="1.140625" style="51" customWidth="1"/>
    <col min="18" max="18" width="13.28515625" style="51" customWidth="1"/>
    <col min="19" max="19" width="13.28515625" style="128" customWidth="1"/>
    <col min="20" max="20" width="44.42578125" style="51" customWidth="1"/>
    <col min="21" max="21" width="1.140625" style="51" customWidth="1"/>
    <col min="22" max="22" width="13.28515625" style="51" customWidth="1"/>
    <col min="23" max="23" width="13.28515625" style="128" customWidth="1"/>
    <col min="24" max="24" width="44.42578125" style="51" customWidth="1"/>
    <col min="25" max="25" width="1.140625" style="51" customWidth="1"/>
    <col min="26" max="26" width="13.28515625" style="51" customWidth="1"/>
    <col min="27" max="27" width="13.28515625" style="128" customWidth="1"/>
    <col min="28" max="28" width="44.42578125" style="51" customWidth="1"/>
    <col min="29" max="29" width="1.140625" style="51" customWidth="1"/>
    <col min="30" max="31" width="13.28515625" style="51" customWidth="1"/>
    <col min="32" max="32" width="44.42578125" style="51" customWidth="1"/>
    <col min="33" max="33" width="1.140625" style="51" customWidth="1"/>
    <col min="34" max="34" width="13.28515625" style="51" customWidth="1"/>
    <col min="35" max="35" width="13.28515625" style="128" customWidth="1"/>
    <col min="36" max="36" width="44.42578125" style="51" customWidth="1"/>
    <col min="37" max="37" width="1.140625" style="51" customWidth="1"/>
    <col min="38" max="38" width="13.28515625" style="51" customWidth="1"/>
    <col min="39" max="39" width="13.28515625" style="128" customWidth="1"/>
    <col min="40" max="40" width="44.42578125" style="51" customWidth="1"/>
    <col min="41" max="41" width="1.140625" style="51" customWidth="1"/>
    <col min="42" max="42" width="13.28515625" style="51" customWidth="1"/>
    <col min="43" max="43" width="13.28515625" style="128" customWidth="1"/>
    <col min="44" max="44" width="44.42578125" style="51" customWidth="1"/>
    <col min="45" max="45" width="1.140625" style="51" customWidth="1"/>
    <col min="46" max="212" width="9.140625" style="51"/>
    <col min="213" max="213" width="1.140625" style="51" customWidth="1"/>
    <col min="214" max="214" width="29.42578125" style="51" bestFit="1" customWidth="1"/>
    <col min="215" max="215" width="82.42578125" style="51" customWidth="1"/>
    <col min="216" max="216" width="11" style="51" bestFit="1" customWidth="1"/>
    <col min="217" max="217" width="1.140625" style="51" customWidth="1"/>
    <col min="218" max="218" width="15.5703125" style="51" customWidth="1"/>
    <col min="219" max="219" width="7.7109375" style="51" customWidth="1"/>
    <col min="220" max="220" width="1.140625" style="51" customWidth="1"/>
    <col min="221" max="221" width="7.7109375" style="51" customWidth="1"/>
    <col min="222" max="222" width="72.28515625" style="51" customWidth="1"/>
    <col min="223" max="223" width="1.140625" style="51" customWidth="1"/>
    <col min="224" max="224" width="15.5703125" style="51" customWidth="1"/>
    <col min="225" max="225" width="7.7109375" style="51" customWidth="1"/>
    <col min="226" max="226" width="1.140625" style="51" customWidth="1"/>
    <col min="227" max="227" width="7.7109375" style="51" customWidth="1"/>
    <col min="228" max="228" width="72.28515625" style="51" customWidth="1"/>
    <col min="229" max="229" width="1.140625" style="51" customWidth="1"/>
    <col min="230" max="230" width="15.5703125" style="51" customWidth="1"/>
    <col min="231" max="231" width="7.7109375" style="51" customWidth="1"/>
    <col min="232" max="232" width="1.140625" style="51" customWidth="1"/>
    <col min="233" max="233" width="7.7109375" style="51" customWidth="1"/>
    <col min="234" max="234" width="72.28515625" style="51" customWidth="1"/>
    <col min="235" max="235" width="1.140625" style="51" customWidth="1"/>
    <col min="236" max="236" width="15.5703125" style="51" customWidth="1"/>
    <col min="237" max="237" width="7.7109375" style="51" customWidth="1"/>
    <col min="238" max="238" width="1.140625" style="51" customWidth="1"/>
    <col min="239" max="239" width="7.7109375" style="51" customWidth="1"/>
    <col min="240" max="240" width="72.28515625" style="51" customWidth="1"/>
    <col min="241" max="241" width="1.140625" style="51" customWidth="1"/>
    <col min="242" max="242" width="15.5703125" style="51" customWidth="1"/>
    <col min="243" max="243" width="7.7109375" style="51" customWidth="1"/>
    <col min="244" max="244" width="1.140625" style="51" customWidth="1"/>
    <col min="245" max="245" width="7.7109375" style="51" customWidth="1"/>
    <col min="246" max="246" width="72.28515625" style="51" customWidth="1"/>
    <col min="247" max="247" width="1.140625" style="51" customWidth="1"/>
    <col min="248" max="248" width="15.5703125" style="51" customWidth="1"/>
    <col min="249" max="249" width="7.7109375" style="51" customWidth="1"/>
    <col min="250" max="250" width="1.140625" style="51" customWidth="1"/>
    <col min="251" max="251" width="7.7109375" style="51" customWidth="1"/>
    <col min="252" max="252" width="72.28515625" style="51" customWidth="1"/>
    <col min="253" max="253" width="1.140625" style="51" customWidth="1"/>
    <col min="254" max="254" width="15.5703125" style="51" customWidth="1"/>
    <col min="255" max="255" width="7.7109375" style="51" customWidth="1"/>
    <col min="256" max="256" width="1.140625" style="51" customWidth="1"/>
    <col min="257" max="257" width="7.7109375" style="51" customWidth="1"/>
    <col min="258" max="258" width="72.28515625" style="51" customWidth="1"/>
    <col min="259" max="259" width="1.140625" style="51" customWidth="1"/>
    <col min="260" max="260" width="15.5703125" style="51" customWidth="1"/>
    <col min="261" max="261" width="7.7109375" style="51" customWidth="1"/>
    <col min="262" max="262" width="1.140625" style="51" customWidth="1"/>
    <col min="263" max="263" width="7.7109375" style="51" customWidth="1"/>
    <col min="264" max="264" width="72.28515625" style="51" customWidth="1"/>
    <col min="265" max="265" width="1.140625" style="51" customWidth="1"/>
    <col min="266" max="266" width="15.5703125" style="51" customWidth="1"/>
    <col min="267" max="267" width="7.7109375" style="51" customWidth="1"/>
    <col min="268" max="268" width="1.140625" style="51" customWidth="1"/>
    <col min="269" max="269" width="7.7109375" style="51" customWidth="1"/>
    <col min="270" max="270" width="72.28515625" style="51" customWidth="1"/>
    <col min="271" max="271" width="1.140625" style="51" customWidth="1"/>
    <col min="272" max="272" width="15.5703125" style="51" customWidth="1"/>
    <col min="273" max="273" width="7.7109375" style="51" customWidth="1"/>
    <col min="274" max="274" width="1.140625" style="51" customWidth="1"/>
    <col min="275" max="275" width="7.7109375" style="51" customWidth="1"/>
    <col min="276" max="276" width="72.28515625" style="51" customWidth="1"/>
    <col min="277" max="277" width="1.140625" style="51" customWidth="1"/>
    <col min="278" max="278" width="15.5703125" style="51" customWidth="1"/>
    <col min="279" max="279" width="7.7109375" style="51" customWidth="1"/>
    <col min="280" max="280" width="1.140625" style="51" customWidth="1"/>
    <col min="281" max="281" width="7.7109375" style="51" customWidth="1"/>
    <col min="282" max="282" width="72.28515625" style="51" customWidth="1"/>
    <col min="283" max="283" width="1.140625" style="51" customWidth="1"/>
    <col min="284" max="284" width="15.5703125" style="51" customWidth="1"/>
    <col min="285" max="285" width="7.7109375" style="51" customWidth="1"/>
    <col min="286" max="286" width="1.140625" style="51" customWidth="1"/>
    <col min="287" max="287" width="7.7109375" style="51" customWidth="1"/>
    <col min="288" max="288" width="72.28515625" style="51" customWidth="1"/>
    <col min="289" max="289" width="1.140625" style="51" customWidth="1"/>
    <col min="290" max="290" width="42" style="51" customWidth="1"/>
    <col min="291" max="291" width="9.140625" style="51" customWidth="1"/>
    <col min="292" max="468" width="9.140625" style="51"/>
    <col min="469" max="469" width="1.140625" style="51" customWidth="1"/>
    <col min="470" max="470" width="29.42578125" style="51" bestFit="1" customWidth="1"/>
    <col min="471" max="471" width="82.42578125" style="51" customWidth="1"/>
    <col min="472" max="472" width="11" style="51" bestFit="1" customWidth="1"/>
    <col min="473" max="473" width="1.140625" style="51" customWidth="1"/>
    <col min="474" max="474" width="15.5703125" style="51" customWidth="1"/>
    <col min="475" max="475" width="7.7109375" style="51" customWidth="1"/>
    <col min="476" max="476" width="1.140625" style="51" customWidth="1"/>
    <col min="477" max="477" width="7.7109375" style="51" customWidth="1"/>
    <col min="478" max="478" width="72.28515625" style="51" customWidth="1"/>
    <col min="479" max="479" width="1.140625" style="51" customWidth="1"/>
    <col min="480" max="480" width="15.5703125" style="51" customWidth="1"/>
    <col min="481" max="481" width="7.7109375" style="51" customWidth="1"/>
    <col min="482" max="482" width="1.140625" style="51" customWidth="1"/>
    <col min="483" max="483" width="7.7109375" style="51" customWidth="1"/>
    <col min="484" max="484" width="72.28515625" style="51" customWidth="1"/>
    <col min="485" max="485" width="1.140625" style="51" customWidth="1"/>
    <col min="486" max="486" width="15.5703125" style="51" customWidth="1"/>
    <col min="487" max="487" width="7.7109375" style="51" customWidth="1"/>
    <col min="488" max="488" width="1.140625" style="51" customWidth="1"/>
    <col min="489" max="489" width="7.7109375" style="51" customWidth="1"/>
    <col min="490" max="490" width="72.28515625" style="51" customWidth="1"/>
    <col min="491" max="491" width="1.140625" style="51" customWidth="1"/>
    <col min="492" max="492" width="15.5703125" style="51" customWidth="1"/>
    <col min="493" max="493" width="7.7109375" style="51" customWidth="1"/>
    <col min="494" max="494" width="1.140625" style="51" customWidth="1"/>
    <col min="495" max="495" width="7.7109375" style="51" customWidth="1"/>
    <col min="496" max="496" width="72.28515625" style="51" customWidth="1"/>
    <col min="497" max="497" width="1.140625" style="51" customWidth="1"/>
    <col min="498" max="498" width="15.5703125" style="51" customWidth="1"/>
    <col min="499" max="499" width="7.7109375" style="51" customWidth="1"/>
    <col min="500" max="500" width="1.140625" style="51" customWidth="1"/>
    <col min="501" max="501" width="7.7109375" style="51" customWidth="1"/>
    <col min="502" max="502" width="72.28515625" style="51" customWidth="1"/>
    <col min="503" max="503" width="1.140625" style="51" customWidth="1"/>
    <col min="504" max="504" width="15.5703125" style="51" customWidth="1"/>
    <col min="505" max="505" width="7.7109375" style="51" customWidth="1"/>
    <col min="506" max="506" width="1.140625" style="51" customWidth="1"/>
    <col min="507" max="507" width="7.7109375" style="51" customWidth="1"/>
    <col min="508" max="508" width="72.28515625" style="51" customWidth="1"/>
    <col min="509" max="509" width="1.140625" style="51" customWidth="1"/>
    <col min="510" max="510" width="15.5703125" style="51" customWidth="1"/>
    <col min="511" max="511" width="7.7109375" style="51" customWidth="1"/>
    <col min="512" max="512" width="1.140625" style="51" customWidth="1"/>
    <col min="513" max="513" width="7.7109375" style="51" customWidth="1"/>
    <col min="514" max="514" width="72.28515625" style="51" customWidth="1"/>
    <col min="515" max="515" width="1.140625" style="51" customWidth="1"/>
    <col min="516" max="516" width="15.5703125" style="51" customWidth="1"/>
    <col min="517" max="517" width="7.7109375" style="51" customWidth="1"/>
    <col min="518" max="518" width="1.140625" style="51" customWidth="1"/>
    <col min="519" max="519" width="7.7109375" style="51" customWidth="1"/>
    <col min="520" max="520" width="72.28515625" style="51" customWidth="1"/>
    <col min="521" max="521" width="1.140625" style="51" customWidth="1"/>
    <col min="522" max="522" width="15.5703125" style="51" customWidth="1"/>
    <col min="523" max="523" width="7.7109375" style="51" customWidth="1"/>
    <col min="524" max="524" width="1.140625" style="51" customWidth="1"/>
    <col min="525" max="525" width="7.7109375" style="51" customWidth="1"/>
    <col min="526" max="526" width="72.28515625" style="51" customWidth="1"/>
    <col min="527" max="527" width="1.140625" style="51" customWidth="1"/>
    <col min="528" max="528" width="15.5703125" style="51" customWidth="1"/>
    <col min="529" max="529" width="7.7109375" style="51" customWidth="1"/>
    <col min="530" max="530" width="1.140625" style="51" customWidth="1"/>
    <col min="531" max="531" width="7.7109375" style="51" customWidth="1"/>
    <col min="532" max="532" width="72.28515625" style="51" customWidth="1"/>
    <col min="533" max="533" width="1.140625" style="51" customWidth="1"/>
    <col min="534" max="534" width="15.5703125" style="51" customWidth="1"/>
    <col min="535" max="535" width="7.7109375" style="51" customWidth="1"/>
    <col min="536" max="536" width="1.140625" style="51" customWidth="1"/>
    <col min="537" max="537" width="7.7109375" style="51" customWidth="1"/>
    <col min="538" max="538" width="72.28515625" style="51" customWidth="1"/>
    <col min="539" max="539" width="1.140625" style="51" customWidth="1"/>
    <col min="540" max="540" width="15.5703125" style="51" customWidth="1"/>
    <col min="541" max="541" width="7.7109375" style="51" customWidth="1"/>
    <col min="542" max="542" width="1.140625" style="51" customWidth="1"/>
    <col min="543" max="543" width="7.7109375" style="51" customWidth="1"/>
    <col min="544" max="544" width="72.28515625" style="51" customWidth="1"/>
    <col min="545" max="545" width="1.140625" style="51" customWidth="1"/>
    <col min="546" max="546" width="42" style="51" customWidth="1"/>
    <col min="547" max="547" width="9.140625" style="51" customWidth="1"/>
    <col min="548" max="724" width="9.140625" style="51"/>
    <col min="725" max="725" width="1.140625" style="51" customWidth="1"/>
    <col min="726" max="726" width="29.42578125" style="51" bestFit="1" customWidth="1"/>
    <col min="727" max="727" width="82.42578125" style="51" customWidth="1"/>
    <col min="728" max="728" width="11" style="51" bestFit="1" customWidth="1"/>
    <col min="729" max="729" width="1.140625" style="51" customWidth="1"/>
    <col min="730" max="730" width="15.5703125" style="51" customWidth="1"/>
    <col min="731" max="731" width="7.7109375" style="51" customWidth="1"/>
    <col min="732" max="732" width="1.140625" style="51" customWidth="1"/>
    <col min="733" max="733" width="7.7109375" style="51" customWidth="1"/>
    <col min="734" max="734" width="72.28515625" style="51" customWidth="1"/>
    <col min="735" max="735" width="1.140625" style="51" customWidth="1"/>
    <col min="736" max="736" width="15.5703125" style="51" customWidth="1"/>
    <col min="737" max="737" width="7.7109375" style="51" customWidth="1"/>
    <col min="738" max="738" width="1.140625" style="51" customWidth="1"/>
    <col min="739" max="739" width="7.7109375" style="51" customWidth="1"/>
    <col min="740" max="740" width="72.28515625" style="51" customWidth="1"/>
    <col min="741" max="741" width="1.140625" style="51" customWidth="1"/>
    <col min="742" max="742" width="15.5703125" style="51" customWidth="1"/>
    <col min="743" max="743" width="7.7109375" style="51" customWidth="1"/>
    <col min="744" max="744" width="1.140625" style="51" customWidth="1"/>
    <col min="745" max="745" width="7.7109375" style="51" customWidth="1"/>
    <col min="746" max="746" width="72.28515625" style="51" customWidth="1"/>
    <col min="747" max="747" width="1.140625" style="51" customWidth="1"/>
    <col min="748" max="748" width="15.5703125" style="51" customWidth="1"/>
    <col min="749" max="749" width="7.7109375" style="51" customWidth="1"/>
    <col min="750" max="750" width="1.140625" style="51" customWidth="1"/>
    <col min="751" max="751" width="7.7109375" style="51" customWidth="1"/>
    <col min="752" max="752" width="72.28515625" style="51" customWidth="1"/>
    <col min="753" max="753" width="1.140625" style="51" customWidth="1"/>
    <col min="754" max="754" width="15.5703125" style="51" customWidth="1"/>
    <col min="755" max="755" width="7.7109375" style="51" customWidth="1"/>
    <col min="756" max="756" width="1.140625" style="51" customWidth="1"/>
    <col min="757" max="757" width="7.7109375" style="51" customWidth="1"/>
    <col min="758" max="758" width="72.28515625" style="51" customWidth="1"/>
    <col min="759" max="759" width="1.140625" style="51" customWidth="1"/>
    <col min="760" max="760" width="15.5703125" style="51" customWidth="1"/>
    <col min="761" max="761" width="7.7109375" style="51" customWidth="1"/>
    <col min="762" max="762" width="1.140625" style="51" customWidth="1"/>
    <col min="763" max="763" width="7.7109375" style="51" customWidth="1"/>
    <col min="764" max="764" width="72.28515625" style="51" customWidth="1"/>
    <col min="765" max="765" width="1.140625" style="51" customWidth="1"/>
    <col min="766" max="766" width="15.5703125" style="51" customWidth="1"/>
    <col min="767" max="767" width="7.7109375" style="51" customWidth="1"/>
    <col min="768" max="768" width="1.140625" style="51" customWidth="1"/>
    <col min="769" max="769" width="7.7109375" style="51" customWidth="1"/>
    <col min="770" max="770" width="72.28515625" style="51" customWidth="1"/>
    <col min="771" max="771" width="1.140625" style="51" customWidth="1"/>
    <col min="772" max="772" width="15.5703125" style="51" customWidth="1"/>
    <col min="773" max="773" width="7.7109375" style="51" customWidth="1"/>
    <col min="774" max="774" width="1.140625" style="51" customWidth="1"/>
    <col min="775" max="775" width="7.7109375" style="51" customWidth="1"/>
    <col min="776" max="776" width="72.28515625" style="51" customWidth="1"/>
    <col min="777" max="777" width="1.140625" style="51" customWidth="1"/>
    <col min="778" max="778" width="15.5703125" style="51" customWidth="1"/>
    <col min="779" max="779" width="7.7109375" style="51" customWidth="1"/>
    <col min="780" max="780" width="1.140625" style="51" customWidth="1"/>
    <col min="781" max="781" width="7.7109375" style="51" customWidth="1"/>
    <col min="782" max="782" width="72.28515625" style="51" customWidth="1"/>
    <col min="783" max="783" width="1.140625" style="51" customWidth="1"/>
    <col min="784" max="784" width="15.5703125" style="51" customWidth="1"/>
    <col min="785" max="785" width="7.7109375" style="51" customWidth="1"/>
    <col min="786" max="786" width="1.140625" style="51" customWidth="1"/>
    <col min="787" max="787" width="7.7109375" style="51" customWidth="1"/>
    <col min="788" max="788" width="72.28515625" style="51" customWidth="1"/>
    <col min="789" max="789" width="1.140625" style="51" customWidth="1"/>
    <col min="790" max="790" width="15.5703125" style="51" customWidth="1"/>
    <col min="791" max="791" width="7.7109375" style="51" customWidth="1"/>
    <col min="792" max="792" width="1.140625" style="51" customWidth="1"/>
    <col min="793" max="793" width="7.7109375" style="51" customWidth="1"/>
    <col min="794" max="794" width="72.28515625" style="51" customWidth="1"/>
    <col min="795" max="795" width="1.140625" style="51" customWidth="1"/>
    <col min="796" max="796" width="15.5703125" style="51" customWidth="1"/>
    <col min="797" max="797" width="7.7109375" style="51" customWidth="1"/>
    <col min="798" max="798" width="1.140625" style="51" customWidth="1"/>
    <col min="799" max="799" width="7.7109375" style="51" customWidth="1"/>
    <col min="800" max="800" width="72.28515625" style="51" customWidth="1"/>
    <col min="801" max="801" width="1.140625" style="51" customWidth="1"/>
    <col min="802" max="802" width="42" style="51" customWidth="1"/>
    <col min="803" max="803" width="9.140625" style="51" customWidth="1"/>
    <col min="804" max="980" width="9.140625" style="51"/>
    <col min="981" max="981" width="1.140625" style="51" customWidth="1"/>
    <col min="982" max="982" width="29.42578125" style="51" bestFit="1" customWidth="1"/>
    <col min="983" max="983" width="82.42578125" style="51" customWidth="1"/>
    <col min="984" max="984" width="11" style="51" bestFit="1" customWidth="1"/>
    <col min="985" max="985" width="1.140625" style="51" customWidth="1"/>
    <col min="986" max="986" width="15.5703125" style="51" customWidth="1"/>
    <col min="987" max="987" width="7.7109375" style="51" customWidth="1"/>
    <col min="988" max="988" width="1.140625" style="51" customWidth="1"/>
    <col min="989" max="989" width="7.7109375" style="51" customWidth="1"/>
    <col min="990" max="990" width="72.28515625" style="51" customWidth="1"/>
    <col min="991" max="991" width="1.140625" style="51" customWidth="1"/>
    <col min="992" max="992" width="15.5703125" style="51" customWidth="1"/>
    <col min="993" max="993" width="7.7109375" style="51" customWidth="1"/>
    <col min="994" max="994" width="1.140625" style="51" customWidth="1"/>
    <col min="995" max="995" width="7.7109375" style="51" customWidth="1"/>
    <col min="996" max="996" width="72.28515625" style="51" customWidth="1"/>
    <col min="997" max="997" width="1.140625" style="51" customWidth="1"/>
    <col min="998" max="998" width="15.5703125" style="51" customWidth="1"/>
    <col min="999" max="999" width="7.7109375" style="51" customWidth="1"/>
    <col min="1000" max="1000" width="1.140625" style="51" customWidth="1"/>
    <col min="1001" max="1001" width="7.7109375" style="51" customWidth="1"/>
    <col min="1002" max="1002" width="72.28515625" style="51" customWidth="1"/>
    <col min="1003" max="1003" width="1.140625" style="51" customWidth="1"/>
    <col min="1004" max="1004" width="15.5703125" style="51" customWidth="1"/>
    <col min="1005" max="1005" width="7.7109375" style="51" customWidth="1"/>
    <col min="1006" max="1006" width="1.140625" style="51" customWidth="1"/>
    <col min="1007" max="1007" width="7.7109375" style="51" customWidth="1"/>
    <col min="1008" max="1008" width="72.28515625" style="51" customWidth="1"/>
    <col min="1009" max="1009" width="1.140625" style="51" customWidth="1"/>
    <col min="1010" max="1010" width="15.5703125" style="51" customWidth="1"/>
    <col min="1011" max="1011" width="7.7109375" style="51" customWidth="1"/>
    <col min="1012" max="1012" width="1.140625" style="51" customWidth="1"/>
    <col min="1013" max="1013" width="7.7109375" style="51" customWidth="1"/>
    <col min="1014" max="1014" width="72.28515625" style="51" customWidth="1"/>
    <col min="1015" max="1015" width="1.140625" style="51" customWidth="1"/>
    <col min="1016" max="1016" width="15.5703125" style="51" customWidth="1"/>
    <col min="1017" max="1017" width="7.7109375" style="51" customWidth="1"/>
    <col min="1018" max="1018" width="1.140625" style="51" customWidth="1"/>
    <col min="1019" max="1019" width="7.7109375" style="51" customWidth="1"/>
    <col min="1020" max="1020" width="72.28515625" style="51" customWidth="1"/>
    <col min="1021" max="1021" width="1.140625" style="51" customWidth="1"/>
    <col min="1022" max="1022" width="15.5703125" style="51" customWidth="1"/>
    <col min="1023" max="1023" width="7.7109375" style="51" customWidth="1"/>
    <col min="1024" max="1024" width="1.140625" style="51" customWidth="1"/>
    <col min="1025" max="1025" width="7.7109375" style="51" customWidth="1"/>
    <col min="1026" max="1026" width="72.28515625" style="51" customWidth="1"/>
    <col min="1027" max="1027" width="1.140625" style="51" customWidth="1"/>
    <col min="1028" max="1028" width="15.5703125" style="51" customWidth="1"/>
    <col min="1029" max="1029" width="7.7109375" style="51" customWidth="1"/>
    <col min="1030" max="1030" width="1.140625" style="51" customWidth="1"/>
    <col min="1031" max="1031" width="7.7109375" style="51" customWidth="1"/>
    <col min="1032" max="1032" width="72.28515625" style="51" customWidth="1"/>
    <col min="1033" max="1033" width="1.140625" style="51" customWidth="1"/>
    <col min="1034" max="1034" width="15.5703125" style="51" customWidth="1"/>
    <col min="1035" max="1035" width="7.7109375" style="51" customWidth="1"/>
    <col min="1036" max="1036" width="1.140625" style="51" customWidth="1"/>
    <col min="1037" max="1037" width="7.7109375" style="51" customWidth="1"/>
    <col min="1038" max="1038" width="72.28515625" style="51" customWidth="1"/>
    <col min="1039" max="1039" width="1.140625" style="51" customWidth="1"/>
    <col min="1040" max="1040" width="15.5703125" style="51" customWidth="1"/>
    <col min="1041" max="1041" width="7.7109375" style="51" customWidth="1"/>
    <col min="1042" max="1042" width="1.140625" style="51" customWidth="1"/>
    <col min="1043" max="1043" width="7.7109375" style="51" customWidth="1"/>
    <col min="1044" max="1044" width="72.28515625" style="51" customWidth="1"/>
    <col min="1045" max="1045" width="1.140625" style="51" customWidth="1"/>
    <col min="1046" max="1046" width="15.5703125" style="51" customWidth="1"/>
    <col min="1047" max="1047" width="7.7109375" style="51" customWidth="1"/>
    <col min="1048" max="1048" width="1.140625" style="51" customWidth="1"/>
    <col min="1049" max="1049" width="7.7109375" style="51" customWidth="1"/>
    <col min="1050" max="1050" width="72.28515625" style="51" customWidth="1"/>
    <col min="1051" max="1051" width="1.140625" style="51" customWidth="1"/>
    <col min="1052" max="1052" width="15.5703125" style="51" customWidth="1"/>
    <col min="1053" max="1053" width="7.7109375" style="51" customWidth="1"/>
    <col min="1054" max="1054" width="1.140625" style="51" customWidth="1"/>
    <col min="1055" max="1055" width="7.7109375" style="51" customWidth="1"/>
    <col min="1056" max="1056" width="72.28515625" style="51" customWidth="1"/>
    <col min="1057" max="1057" width="1.140625" style="51" customWidth="1"/>
    <col min="1058" max="1058" width="42" style="51" customWidth="1"/>
    <col min="1059" max="1059" width="9.140625" style="51" customWidth="1"/>
    <col min="1060" max="1236" width="9.140625" style="51"/>
    <col min="1237" max="1237" width="1.140625" style="51" customWidth="1"/>
    <col min="1238" max="1238" width="29.42578125" style="51" bestFit="1" customWidth="1"/>
    <col min="1239" max="1239" width="82.42578125" style="51" customWidth="1"/>
    <col min="1240" max="1240" width="11" style="51" bestFit="1" customWidth="1"/>
    <col min="1241" max="1241" width="1.140625" style="51" customWidth="1"/>
    <col min="1242" max="1242" width="15.5703125" style="51" customWidth="1"/>
    <col min="1243" max="1243" width="7.7109375" style="51" customWidth="1"/>
    <col min="1244" max="1244" width="1.140625" style="51" customWidth="1"/>
    <col min="1245" max="1245" width="7.7109375" style="51" customWidth="1"/>
    <col min="1246" max="1246" width="72.28515625" style="51" customWidth="1"/>
    <col min="1247" max="1247" width="1.140625" style="51" customWidth="1"/>
    <col min="1248" max="1248" width="15.5703125" style="51" customWidth="1"/>
    <col min="1249" max="1249" width="7.7109375" style="51" customWidth="1"/>
    <col min="1250" max="1250" width="1.140625" style="51" customWidth="1"/>
    <col min="1251" max="1251" width="7.7109375" style="51" customWidth="1"/>
    <col min="1252" max="1252" width="72.28515625" style="51" customWidth="1"/>
    <col min="1253" max="1253" width="1.140625" style="51" customWidth="1"/>
    <col min="1254" max="1254" width="15.5703125" style="51" customWidth="1"/>
    <col min="1255" max="1255" width="7.7109375" style="51" customWidth="1"/>
    <col min="1256" max="1256" width="1.140625" style="51" customWidth="1"/>
    <col min="1257" max="1257" width="7.7109375" style="51" customWidth="1"/>
    <col min="1258" max="1258" width="72.28515625" style="51" customWidth="1"/>
    <col min="1259" max="1259" width="1.140625" style="51" customWidth="1"/>
    <col min="1260" max="1260" width="15.5703125" style="51" customWidth="1"/>
    <col min="1261" max="1261" width="7.7109375" style="51" customWidth="1"/>
    <col min="1262" max="1262" width="1.140625" style="51" customWidth="1"/>
    <col min="1263" max="1263" width="7.7109375" style="51" customWidth="1"/>
    <col min="1264" max="1264" width="72.28515625" style="51" customWidth="1"/>
    <col min="1265" max="1265" width="1.140625" style="51" customWidth="1"/>
    <col min="1266" max="1266" width="15.5703125" style="51" customWidth="1"/>
    <col min="1267" max="1267" width="7.7109375" style="51" customWidth="1"/>
    <col min="1268" max="1268" width="1.140625" style="51" customWidth="1"/>
    <col min="1269" max="1269" width="7.7109375" style="51" customWidth="1"/>
    <col min="1270" max="1270" width="72.28515625" style="51" customWidth="1"/>
    <col min="1271" max="1271" width="1.140625" style="51" customWidth="1"/>
    <col min="1272" max="1272" width="15.5703125" style="51" customWidth="1"/>
    <col min="1273" max="1273" width="7.7109375" style="51" customWidth="1"/>
    <col min="1274" max="1274" width="1.140625" style="51" customWidth="1"/>
    <col min="1275" max="1275" width="7.7109375" style="51" customWidth="1"/>
    <col min="1276" max="1276" width="72.28515625" style="51" customWidth="1"/>
    <col min="1277" max="1277" width="1.140625" style="51" customWidth="1"/>
    <col min="1278" max="1278" width="15.5703125" style="51" customWidth="1"/>
    <col min="1279" max="1279" width="7.7109375" style="51" customWidth="1"/>
    <col min="1280" max="1280" width="1.140625" style="51" customWidth="1"/>
    <col min="1281" max="1281" width="7.7109375" style="51" customWidth="1"/>
    <col min="1282" max="1282" width="72.28515625" style="51" customWidth="1"/>
    <col min="1283" max="1283" width="1.140625" style="51" customWidth="1"/>
    <col min="1284" max="1284" width="15.5703125" style="51" customWidth="1"/>
    <col min="1285" max="1285" width="7.7109375" style="51" customWidth="1"/>
    <col min="1286" max="1286" width="1.140625" style="51" customWidth="1"/>
    <col min="1287" max="1287" width="7.7109375" style="51" customWidth="1"/>
    <col min="1288" max="1288" width="72.28515625" style="51" customWidth="1"/>
    <col min="1289" max="1289" width="1.140625" style="51" customWidth="1"/>
    <col min="1290" max="1290" width="15.5703125" style="51" customWidth="1"/>
    <col min="1291" max="1291" width="7.7109375" style="51" customWidth="1"/>
    <col min="1292" max="1292" width="1.140625" style="51" customWidth="1"/>
    <col min="1293" max="1293" width="7.7109375" style="51" customWidth="1"/>
    <col min="1294" max="1294" width="72.28515625" style="51" customWidth="1"/>
    <col min="1295" max="1295" width="1.140625" style="51" customWidth="1"/>
    <col min="1296" max="1296" width="15.5703125" style="51" customWidth="1"/>
    <col min="1297" max="1297" width="7.7109375" style="51" customWidth="1"/>
    <col min="1298" max="1298" width="1.140625" style="51" customWidth="1"/>
    <col min="1299" max="1299" width="7.7109375" style="51" customWidth="1"/>
    <col min="1300" max="1300" width="72.28515625" style="51" customWidth="1"/>
    <col min="1301" max="1301" width="1.140625" style="51" customWidth="1"/>
    <col min="1302" max="1302" width="15.5703125" style="51" customWidth="1"/>
    <col min="1303" max="1303" width="7.7109375" style="51" customWidth="1"/>
    <col min="1304" max="1304" width="1.140625" style="51" customWidth="1"/>
    <col min="1305" max="1305" width="7.7109375" style="51" customWidth="1"/>
    <col min="1306" max="1306" width="72.28515625" style="51" customWidth="1"/>
    <col min="1307" max="1307" width="1.140625" style="51" customWidth="1"/>
    <col min="1308" max="1308" width="15.5703125" style="51" customWidth="1"/>
    <col min="1309" max="1309" width="7.7109375" style="51" customWidth="1"/>
    <col min="1310" max="1310" width="1.140625" style="51" customWidth="1"/>
    <col min="1311" max="1311" width="7.7109375" style="51" customWidth="1"/>
    <col min="1312" max="1312" width="72.28515625" style="51" customWidth="1"/>
    <col min="1313" max="1313" width="1.140625" style="51" customWidth="1"/>
    <col min="1314" max="1314" width="42" style="51" customWidth="1"/>
    <col min="1315" max="1315" width="9.140625" style="51" customWidth="1"/>
    <col min="1316" max="1492" width="9.140625" style="51"/>
    <col min="1493" max="1493" width="1.140625" style="51" customWidth="1"/>
    <col min="1494" max="1494" width="29.42578125" style="51" bestFit="1" customWidth="1"/>
    <col min="1495" max="1495" width="82.42578125" style="51" customWidth="1"/>
    <col min="1496" max="1496" width="11" style="51" bestFit="1" customWidth="1"/>
    <col min="1497" max="1497" width="1.140625" style="51" customWidth="1"/>
    <col min="1498" max="1498" width="15.5703125" style="51" customWidth="1"/>
    <col min="1499" max="1499" width="7.7109375" style="51" customWidth="1"/>
    <col min="1500" max="1500" width="1.140625" style="51" customWidth="1"/>
    <col min="1501" max="1501" width="7.7109375" style="51" customWidth="1"/>
    <col min="1502" max="1502" width="72.28515625" style="51" customWidth="1"/>
    <col min="1503" max="1503" width="1.140625" style="51" customWidth="1"/>
    <col min="1504" max="1504" width="15.5703125" style="51" customWidth="1"/>
    <col min="1505" max="1505" width="7.7109375" style="51" customWidth="1"/>
    <col min="1506" max="1506" width="1.140625" style="51" customWidth="1"/>
    <col min="1507" max="1507" width="7.7109375" style="51" customWidth="1"/>
    <col min="1508" max="1508" width="72.28515625" style="51" customWidth="1"/>
    <col min="1509" max="1509" width="1.140625" style="51" customWidth="1"/>
    <col min="1510" max="1510" width="15.5703125" style="51" customWidth="1"/>
    <col min="1511" max="1511" width="7.7109375" style="51" customWidth="1"/>
    <col min="1512" max="1512" width="1.140625" style="51" customWidth="1"/>
    <col min="1513" max="1513" width="7.7109375" style="51" customWidth="1"/>
    <col min="1514" max="1514" width="72.28515625" style="51" customWidth="1"/>
    <col min="1515" max="1515" width="1.140625" style="51" customWidth="1"/>
    <col min="1516" max="1516" width="15.5703125" style="51" customWidth="1"/>
    <col min="1517" max="1517" width="7.7109375" style="51" customWidth="1"/>
    <col min="1518" max="1518" width="1.140625" style="51" customWidth="1"/>
    <col min="1519" max="1519" width="7.7109375" style="51" customWidth="1"/>
    <col min="1520" max="1520" width="72.28515625" style="51" customWidth="1"/>
    <col min="1521" max="1521" width="1.140625" style="51" customWidth="1"/>
    <col min="1522" max="1522" width="15.5703125" style="51" customWidth="1"/>
    <col min="1523" max="1523" width="7.7109375" style="51" customWidth="1"/>
    <col min="1524" max="1524" width="1.140625" style="51" customWidth="1"/>
    <col min="1525" max="1525" width="7.7109375" style="51" customWidth="1"/>
    <col min="1526" max="1526" width="72.28515625" style="51" customWidth="1"/>
    <col min="1527" max="1527" width="1.140625" style="51" customWidth="1"/>
    <col min="1528" max="1528" width="15.5703125" style="51" customWidth="1"/>
    <col min="1529" max="1529" width="7.7109375" style="51" customWidth="1"/>
    <col min="1530" max="1530" width="1.140625" style="51" customWidth="1"/>
    <col min="1531" max="1531" width="7.7109375" style="51" customWidth="1"/>
    <col min="1532" max="1532" width="72.28515625" style="51" customWidth="1"/>
    <col min="1533" max="1533" width="1.140625" style="51" customWidth="1"/>
    <col min="1534" max="1534" width="15.5703125" style="51" customWidth="1"/>
    <col min="1535" max="1535" width="7.7109375" style="51" customWidth="1"/>
    <col min="1536" max="1536" width="1.140625" style="51" customWidth="1"/>
    <col min="1537" max="1537" width="7.7109375" style="51" customWidth="1"/>
    <col min="1538" max="1538" width="72.28515625" style="51" customWidth="1"/>
    <col min="1539" max="1539" width="1.140625" style="51" customWidth="1"/>
    <col min="1540" max="1540" width="15.5703125" style="51" customWidth="1"/>
    <col min="1541" max="1541" width="7.7109375" style="51" customWidth="1"/>
    <col min="1542" max="1542" width="1.140625" style="51" customWidth="1"/>
    <col min="1543" max="1543" width="7.7109375" style="51" customWidth="1"/>
    <col min="1544" max="1544" width="72.28515625" style="51" customWidth="1"/>
    <col min="1545" max="1545" width="1.140625" style="51" customWidth="1"/>
    <col min="1546" max="1546" width="15.5703125" style="51" customWidth="1"/>
    <col min="1547" max="1547" width="7.7109375" style="51" customWidth="1"/>
    <col min="1548" max="1548" width="1.140625" style="51" customWidth="1"/>
    <col min="1549" max="1549" width="7.7109375" style="51" customWidth="1"/>
    <col min="1550" max="1550" width="72.28515625" style="51" customWidth="1"/>
    <col min="1551" max="1551" width="1.140625" style="51" customWidth="1"/>
    <col min="1552" max="1552" width="15.5703125" style="51" customWidth="1"/>
    <col min="1553" max="1553" width="7.7109375" style="51" customWidth="1"/>
    <col min="1554" max="1554" width="1.140625" style="51" customWidth="1"/>
    <col min="1555" max="1555" width="7.7109375" style="51" customWidth="1"/>
    <col min="1556" max="1556" width="72.28515625" style="51" customWidth="1"/>
    <col min="1557" max="1557" width="1.140625" style="51" customWidth="1"/>
    <col min="1558" max="1558" width="15.5703125" style="51" customWidth="1"/>
    <col min="1559" max="1559" width="7.7109375" style="51" customWidth="1"/>
    <col min="1560" max="1560" width="1.140625" style="51" customWidth="1"/>
    <col min="1561" max="1561" width="7.7109375" style="51" customWidth="1"/>
    <col min="1562" max="1562" width="72.28515625" style="51" customWidth="1"/>
    <col min="1563" max="1563" width="1.140625" style="51" customWidth="1"/>
    <col min="1564" max="1564" width="15.5703125" style="51" customWidth="1"/>
    <col min="1565" max="1565" width="7.7109375" style="51" customWidth="1"/>
    <col min="1566" max="1566" width="1.140625" style="51" customWidth="1"/>
    <col min="1567" max="1567" width="7.7109375" style="51" customWidth="1"/>
    <col min="1568" max="1568" width="72.28515625" style="51" customWidth="1"/>
    <col min="1569" max="1569" width="1.140625" style="51" customWidth="1"/>
    <col min="1570" max="1570" width="42" style="51" customWidth="1"/>
    <col min="1571" max="1571" width="9.140625" style="51" customWidth="1"/>
    <col min="1572" max="1748" width="9.140625" style="51"/>
    <col min="1749" max="1749" width="1.140625" style="51" customWidth="1"/>
    <col min="1750" max="1750" width="29.42578125" style="51" bestFit="1" customWidth="1"/>
    <col min="1751" max="1751" width="82.42578125" style="51" customWidth="1"/>
    <col min="1752" max="1752" width="11" style="51" bestFit="1" customWidth="1"/>
    <col min="1753" max="1753" width="1.140625" style="51" customWidth="1"/>
    <col min="1754" max="1754" width="15.5703125" style="51" customWidth="1"/>
    <col min="1755" max="1755" width="7.7109375" style="51" customWidth="1"/>
    <col min="1756" max="1756" width="1.140625" style="51" customWidth="1"/>
    <col min="1757" max="1757" width="7.7109375" style="51" customWidth="1"/>
    <col min="1758" max="1758" width="72.28515625" style="51" customWidth="1"/>
    <col min="1759" max="1759" width="1.140625" style="51" customWidth="1"/>
    <col min="1760" max="1760" width="15.5703125" style="51" customWidth="1"/>
    <col min="1761" max="1761" width="7.7109375" style="51" customWidth="1"/>
    <col min="1762" max="1762" width="1.140625" style="51" customWidth="1"/>
    <col min="1763" max="1763" width="7.7109375" style="51" customWidth="1"/>
    <col min="1764" max="1764" width="72.28515625" style="51" customWidth="1"/>
    <col min="1765" max="1765" width="1.140625" style="51" customWidth="1"/>
    <col min="1766" max="1766" width="15.5703125" style="51" customWidth="1"/>
    <col min="1767" max="1767" width="7.7109375" style="51" customWidth="1"/>
    <col min="1768" max="1768" width="1.140625" style="51" customWidth="1"/>
    <col min="1769" max="1769" width="7.7109375" style="51" customWidth="1"/>
    <col min="1770" max="1770" width="72.28515625" style="51" customWidth="1"/>
    <col min="1771" max="1771" width="1.140625" style="51" customWidth="1"/>
    <col min="1772" max="1772" width="15.5703125" style="51" customWidth="1"/>
    <col min="1773" max="1773" width="7.7109375" style="51" customWidth="1"/>
    <col min="1774" max="1774" width="1.140625" style="51" customWidth="1"/>
    <col min="1775" max="1775" width="7.7109375" style="51" customWidth="1"/>
    <col min="1776" max="1776" width="72.28515625" style="51" customWidth="1"/>
    <col min="1777" max="1777" width="1.140625" style="51" customWidth="1"/>
    <col min="1778" max="1778" width="15.5703125" style="51" customWidth="1"/>
    <col min="1779" max="1779" width="7.7109375" style="51" customWidth="1"/>
    <col min="1780" max="1780" width="1.140625" style="51" customWidth="1"/>
    <col min="1781" max="1781" width="7.7109375" style="51" customWidth="1"/>
    <col min="1782" max="1782" width="72.28515625" style="51" customWidth="1"/>
    <col min="1783" max="1783" width="1.140625" style="51" customWidth="1"/>
    <col min="1784" max="1784" width="15.5703125" style="51" customWidth="1"/>
    <col min="1785" max="1785" width="7.7109375" style="51" customWidth="1"/>
    <col min="1786" max="1786" width="1.140625" style="51" customWidth="1"/>
    <col min="1787" max="1787" width="7.7109375" style="51" customWidth="1"/>
    <col min="1788" max="1788" width="72.28515625" style="51" customWidth="1"/>
    <col min="1789" max="1789" width="1.140625" style="51" customWidth="1"/>
    <col min="1790" max="1790" width="15.5703125" style="51" customWidth="1"/>
    <col min="1791" max="1791" width="7.7109375" style="51" customWidth="1"/>
    <col min="1792" max="1792" width="1.140625" style="51" customWidth="1"/>
    <col min="1793" max="1793" width="7.7109375" style="51" customWidth="1"/>
    <col min="1794" max="1794" width="72.28515625" style="51" customWidth="1"/>
    <col min="1795" max="1795" width="1.140625" style="51" customWidth="1"/>
    <col min="1796" max="1796" width="15.5703125" style="51" customWidth="1"/>
    <col min="1797" max="1797" width="7.7109375" style="51" customWidth="1"/>
    <col min="1798" max="1798" width="1.140625" style="51" customWidth="1"/>
    <col min="1799" max="1799" width="7.7109375" style="51" customWidth="1"/>
    <col min="1800" max="1800" width="72.28515625" style="51" customWidth="1"/>
    <col min="1801" max="1801" width="1.140625" style="51" customWidth="1"/>
    <col min="1802" max="1802" width="15.5703125" style="51" customWidth="1"/>
    <col min="1803" max="1803" width="7.7109375" style="51" customWidth="1"/>
    <col min="1804" max="1804" width="1.140625" style="51" customWidth="1"/>
    <col min="1805" max="1805" width="7.7109375" style="51" customWidth="1"/>
    <col min="1806" max="1806" width="72.28515625" style="51" customWidth="1"/>
    <col min="1807" max="1807" width="1.140625" style="51" customWidth="1"/>
    <col min="1808" max="1808" width="15.5703125" style="51" customWidth="1"/>
    <col min="1809" max="1809" width="7.7109375" style="51" customWidth="1"/>
    <col min="1810" max="1810" width="1.140625" style="51" customWidth="1"/>
    <col min="1811" max="1811" width="7.7109375" style="51" customWidth="1"/>
    <col min="1812" max="1812" width="72.28515625" style="51" customWidth="1"/>
    <col min="1813" max="1813" width="1.140625" style="51" customWidth="1"/>
    <col min="1814" max="1814" width="15.5703125" style="51" customWidth="1"/>
    <col min="1815" max="1815" width="7.7109375" style="51" customWidth="1"/>
    <col min="1816" max="1816" width="1.140625" style="51" customWidth="1"/>
    <col min="1817" max="1817" width="7.7109375" style="51" customWidth="1"/>
    <col min="1818" max="1818" width="72.28515625" style="51" customWidth="1"/>
    <col min="1819" max="1819" width="1.140625" style="51" customWidth="1"/>
    <col min="1820" max="1820" width="15.5703125" style="51" customWidth="1"/>
    <col min="1821" max="1821" width="7.7109375" style="51" customWidth="1"/>
    <col min="1822" max="1822" width="1.140625" style="51" customWidth="1"/>
    <col min="1823" max="1823" width="7.7109375" style="51" customWidth="1"/>
    <col min="1824" max="1824" width="72.28515625" style="51" customWidth="1"/>
    <col min="1825" max="1825" width="1.140625" style="51" customWidth="1"/>
    <col min="1826" max="1826" width="42" style="51" customWidth="1"/>
    <col min="1827" max="1827" width="9.140625" style="51" customWidth="1"/>
    <col min="1828" max="2004" width="9.140625" style="51"/>
    <col min="2005" max="2005" width="1.140625" style="51" customWidth="1"/>
    <col min="2006" max="2006" width="29.42578125" style="51" bestFit="1" customWidth="1"/>
    <col min="2007" max="2007" width="82.42578125" style="51" customWidth="1"/>
    <col min="2008" max="2008" width="11" style="51" bestFit="1" customWidth="1"/>
    <col min="2009" max="2009" width="1.140625" style="51" customWidth="1"/>
    <col min="2010" max="2010" width="15.5703125" style="51" customWidth="1"/>
    <col min="2011" max="2011" width="7.7109375" style="51" customWidth="1"/>
    <col min="2012" max="2012" width="1.140625" style="51" customWidth="1"/>
    <col min="2013" max="2013" width="7.7109375" style="51" customWidth="1"/>
    <col min="2014" max="2014" width="72.28515625" style="51" customWidth="1"/>
    <col min="2015" max="2015" width="1.140625" style="51" customWidth="1"/>
    <col min="2016" max="2016" width="15.5703125" style="51" customWidth="1"/>
    <col min="2017" max="2017" width="7.7109375" style="51" customWidth="1"/>
    <col min="2018" max="2018" width="1.140625" style="51" customWidth="1"/>
    <col min="2019" max="2019" width="7.7109375" style="51" customWidth="1"/>
    <col min="2020" max="2020" width="72.28515625" style="51" customWidth="1"/>
    <col min="2021" max="2021" width="1.140625" style="51" customWidth="1"/>
    <col min="2022" max="2022" width="15.5703125" style="51" customWidth="1"/>
    <col min="2023" max="2023" width="7.7109375" style="51" customWidth="1"/>
    <col min="2024" max="2024" width="1.140625" style="51" customWidth="1"/>
    <col min="2025" max="2025" width="7.7109375" style="51" customWidth="1"/>
    <col min="2026" max="2026" width="72.28515625" style="51" customWidth="1"/>
    <col min="2027" max="2027" width="1.140625" style="51" customWidth="1"/>
    <col min="2028" max="2028" width="15.5703125" style="51" customWidth="1"/>
    <col min="2029" max="2029" width="7.7109375" style="51" customWidth="1"/>
    <col min="2030" max="2030" width="1.140625" style="51" customWidth="1"/>
    <col min="2031" max="2031" width="7.7109375" style="51" customWidth="1"/>
    <col min="2032" max="2032" width="72.28515625" style="51" customWidth="1"/>
    <col min="2033" max="2033" width="1.140625" style="51" customWidth="1"/>
    <col min="2034" max="2034" width="15.5703125" style="51" customWidth="1"/>
    <col min="2035" max="2035" width="7.7109375" style="51" customWidth="1"/>
    <col min="2036" max="2036" width="1.140625" style="51" customWidth="1"/>
    <col min="2037" max="2037" width="7.7109375" style="51" customWidth="1"/>
    <col min="2038" max="2038" width="72.28515625" style="51" customWidth="1"/>
    <col min="2039" max="2039" width="1.140625" style="51" customWidth="1"/>
    <col min="2040" max="2040" width="15.5703125" style="51" customWidth="1"/>
    <col min="2041" max="2041" width="7.7109375" style="51" customWidth="1"/>
    <col min="2042" max="2042" width="1.140625" style="51" customWidth="1"/>
    <col min="2043" max="2043" width="7.7109375" style="51" customWidth="1"/>
    <col min="2044" max="2044" width="72.28515625" style="51" customWidth="1"/>
    <col min="2045" max="2045" width="1.140625" style="51" customWidth="1"/>
    <col min="2046" max="2046" width="15.5703125" style="51" customWidth="1"/>
    <col min="2047" max="2047" width="7.7109375" style="51" customWidth="1"/>
    <col min="2048" max="2048" width="1.140625" style="51" customWidth="1"/>
    <col min="2049" max="2049" width="7.7109375" style="51" customWidth="1"/>
    <col min="2050" max="2050" width="72.28515625" style="51" customWidth="1"/>
    <col min="2051" max="2051" width="1.140625" style="51" customWidth="1"/>
    <col min="2052" max="2052" width="15.5703125" style="51" customWidth="1"/>
    <col min="2053" max="2053" width="7.7109375" style="51" customWidth="1"/>
    <col min="2054" max="2054" width="1.140625" style="51" customWidth="1"/>
    <col min="2055" max="2055" width="7.7109375" style="51" customWidth="1"/>
    <col min="2056" max="2056" width="72.28515625" style="51" customWidth="1"/>
    <col min="2057" max="2057" width="1.140625" style="51" customWidth="1"/>
    <col min="2058" max="2058" width="15.5703125" style="51" customWidth="1"/>
    <col min="2059" max="2059" width="7.7109375" style="51" customWidth="1"/>
    <col min="2060" max="2060" width="1.140625" style="51" customWidth="1"/>
    <col min="2061" max="2061" width="7.7109375" style="51" customWidth="1"/>
    <col min="2062" max="2062" width="72.28515625" style="51" customWidth="1"/>
    <col min="2063" max="2063" width="1.140625" style="51" customWidth="1"/>
    <col min="2064" max="2064" width="15.5703125" style="51" customWidth="1"/>
    <col min="2065" max="2065" width="7.7109375" style="51" customWidth="1"/>
    <col min="2066" max="2066" width="1.140625" style="51" customWidth="1"/>
    <col min="2067" max="2067" width="7.7109375" style="51" customWidth="1"/>
    <col min="2068" max="2068" width="72.28515625" style="51" customWidth="1"/>
    <col min="2069" max="2069" width="1.140625" style="51" customWidth="1"/>
    <col min="2070" max="2070" width="15.5703125" style="51" customWidth="1"/>
    <col min="2071" max="2071" width="7.7109375" style="51" customWidth="1"/>
    <col min="2072" max="2072" width="1.140625" style="51" customWidth="1"/>
    <col min="2073" max="2073" width="7.7109375" style="51" customWidth="1"/>
    <col min="2074" max="2074" width="72.28515625" style="51" customWidth="1"/>
    <col min="2075" max="2075" width="1.140625" style="51" customWidth="1"/>
    <col min="2076" max="2076" width="15.5703125" style="51" customWidth="1"/>
    <col min="2077" max="2077" width="7.7109375" style="51" customWidth="1"/>
    <col min="2078" max="2078" width="1.140625" style="51" customWidth="1"/>
    <col min="2079" max="2079" width="7.7109375" style="51" customWidth="1"/>
    <col min="2080" max="2080" width="72.28515625" style="51" customWidth="1"/>
    <col min="2081" max="2081" width="1.140625" style="51" customWidth="1"/>
    <col min="2082" max="2082" width="42" style="51" customWidth="1"/>
    <col min="2083" max="2083" width="9.140625" style="51" customWidth="1"/>
    <col min="2084" max="2260" width="9.140625" style="51"/>
    <col min="2261" max="2261" width="1.140625" style="51" customWidth="1"/>
    <col min="2262" max="2262" width="29.42578125" style="51" bestFit="1" customWidth="1"/>
    <col min="2263" max="2263" width="82.42578125" style="51" customWidth="1"/>
    <col min="2264" max="2264" width="11" style="51" bestFit="1" customWidth="1"/>
    <col min="2265" max="2265" width="1.140625" style="51" customWidth="1"/>
    <col min="2266" max="2266" width="15.5703125" style="51" customWidth="1"/>
    <col min="2267" max="2267" width="7.7109375" style="51" customWidth="1"/>
    <col min="2268" max="2268" width="1.140625" style="51" customWidth="1"/>
    <col min="2269" max="2269" width="7.7109375" style="51" customWidth="1"/>
    <col min="2270" max="2270" width="72.28515625" style="51" customWidth="1"/>
    <col min="2271" max="2271" width="1.140625" style="51" customWidth="1"/>
    <col min="2272" max="2272" width="15.5703125" style="51" customWidth="1"/>
    <col min="2273" max="2273" width="7.7109375" style="51" customWidth="1"/>
    <col min="2274" max="2274" width="1.140625" style="51" customWidth="1"/>
    <col min="2275" max="2275" width="7.7109375" style="51" customWidth="1"/>
    <col min="2276" max="2276" width="72.28515625" style="51" customWidth="1"/>
    <col min="2277" max="2277" width="1.140625" style="51" customWidth="1"/>
    <col min="2278" max="2278" width="15.5703125" style="51" customWidth="1"/>
    <col min="2279" max="2279" width="7.7109375" style="51" customWidth="1"/>
    <col min="2280" max="2280" width="1.140625" style="51" customWidth="1"/>
    <col min="2281" max="2281" width="7.7109375" style="51" customWidth="1"/>
    <col min="2282" max="2282" width="72.28515625" style="51" customWidth="1"/>
    <col min="2283" max="2283" width="1.140625" style="51" customWidth="1"/>
    <col min="2284" max="2284" width="15.5703125" style="51" customWidth="1"/>
    <col min="2285" max="2285" width="7.7109375" style="51" customWidth="1"/>
    <col min="2286" max="2286" width="1.140625" style="51" customWidth="1"/>
    <col min="2287" max="2287" width="7.7109375" style="51" customWidth="1"/>
    <col min="2288" max="2288" width="72.28515625" style="51" customWidth="1"/>
    <col min="2289" max="2289" width="1.140625" style="51" customWidth="1"/>
    <col min="2290" max="2290" width="15.5703125" style="51" customWidth="1"/>
    <col min="2291" max="2291" width="7.7109375" style="51" customWidth="1"/>
    <col min="2292" max="2292" width="1.140625" style="51" customWidth="1"/>
    <col min="2293" max="2293" width="7.7109375" style="51" customWidth="1"/>
    <col min="2294" max="2294" width="72.28515625" style="51" customWidth="1"/>
    <col min="2295" max="2295" width="1.140625" style="51" customWidth="1"/>
    <col min="2296" max="2296" width="15.5703125" style="51" customWidth="1"/>
    <col min="2297" max="2297" width="7.7109375" style="51" customWidth="1"/>
    <col min="2298" max="2298" width="1.140625" style="51" customWidth="1"/>
    <col min="2299" max="2299" width="7.7109375" style="51" customWidth="1"/>
    <col min="2300" max="2300" width="72.28515625" style="51" customWidth="1"/>
    <col min="2301" max="2301" width="1.140625" style="51" customWidth="1"/>
    <col min="2302" max="2302" width="15.5703125" style="51" customWidth="1"/>
    <col min="2303" max="2303" width="7.7109375" style="51" customWidth="1"/>
    <col min="2304" max="2304" width="1.140625" style="51" customWidth="1"/>
    <col min="2305" max="2305" width="7.7109375" style="51" customWidth="1"/>
    <col min="2306" max="2306" width="72.28515625" style="51" customWidth="1"/>
    <col min="2307" max="2307" width="1.140625" style="51" customWidth="1"/>
    <col min="2308" max="2308" width="15.5703125" style="51" customWidth="1"/>
    <col min="2309" max="2309" width="7.7109375" style="51" customWidth="1"/>
    <col min="2310" max="2310" width="1.140625" style="51" customWidth="1"/>
    <col min="2311" max="2311" width="7.7109375" style="51" customWidth="1"/>
    <col min="2312" max="2312" width="72.28515625" style="51" customWidth="1"/>
    <col min="2313" max="2313" width="1.140625" style="51" customWidth="1"/>
    <col min="2314" max="2314" width="15.5703125" style="51" customWidth="1"/>
    <col min="2315" max="2315" width="7.7109375" style="51" customWidth="1"/>
    <col min="2316" max="2316" width="1.140625" style="51" customWidth="1"/>
    <col min="2317" max="2317" width="7.7109375" style="51" customWidth="1"/>
    <col min="2318" max="2318" width="72.28515625" style="51" customWidth="1"/>
    <col min="2319" max="2319" width="1.140625" style="51" customWidth="1"/>
    <col min="2320" max="2320" width="15.5703125" style="51" customWidth="1"/>
    <col min="2321" max="2321" width="7.7109375" style="51" customWidth="1"/>
    <col min="2322" max="2322" width="1.140625" style="51" customWidth="1"/>
    <col min="2323" max="2323" width="7.7109375" style="51" customWidth="1"/>
    <col min="2324" max="2324" width="72.28515625" style="51" customWidth="1"/>
    <col min="2325" max="2325" width="1.140625" style="51" customWidth="1"/>
    <col min="2326" max="2326" width="15.5703125" style="51" customWidth="1"/>
    <col min="2327" max="2327" width="7.7109375" style="51" customWidth="1"/>
    <col min="2328" max="2328" width="1.140625" style="51" customWidth="1"/>
    <col min="2329" max="2329" width="7.7109375" style="51" customWidth="1"/>
    <col min="2330" max="2330" width="72.28515625" style="51" customWidth="1"/>
    <col min="2331" max="2331" width="1.140625" style="51" customWidth="1"/>
    <col min="2332" max="2332" width="15.5703125" style="51" customWidth="1"/>
    <col min="2333" max="2333" width="7.7109375" style="51" customWidth="1"/>
    <col min="2334" max="2334" width="1.140625" style="51" customWidth="1"/>
    <col min="2335" max="2335" width="7.7109375" style="51" customWidth="1"/>
    <col min="2336" max="2336" width="72.28515625" style="51" customWidth="1"/>
    <col min="2337" max="2337" width="1.140625" style="51" customWidth="1"/>
    <col min="2338" max="2338" width="42" style="51" customWidth="1"/>
    <col min="2339" max="2339" width="9.140625" style="51" customWidth="1"/>
    <col min="2340" max="2516" width="9.140625" style="51"/>
    <col min="2517" max="2517" width="1.140625" style="51" customWidth="1"/>
    <col min="2518" max="2518" width="29.42578125" style="51" bestFit="1" customWidth="1"/>
    <col min="2519" max="2519" width="82.42578125" style="51" customWidth="1"/>
    <col min="2520" max="2520" width="11" style="51" bestFit="1" customWidth="1"/>
    <col min="2521" max="2521" width="1.140625" style="51" customWidth="1"/>
    <col min="2522" max="2522" width="15.5703125" style="51" customWidth="1"/>
    <col min="2523" max="2523" width="7.7109375" style="51" customWidth="1"/>
    <col min="2524" max="2524" width="1.140625" style="51" customWidth="1"/>
    <col min="2525" max="2525" width="7.7109375" style="51" customWidth="1"/>
    <col min="2526" max="2526" width="72.28515625" style="51" customWidth="1"/>
    <col min="2527" max="2527" width="1.140625" style="51" customWidth="1"/>
    <col min="2528" max="2528" width="15.5703125" style="51" customWidth="1"/>
    <col min="2529" max="2529" width="7.7109375" style="51" customWidth="1"/>
    <col min="2530" max="2530" width="1.140625" style="51" customWidth="1"/>
    <col min="2531" max="2531" width="7.7109375" style="51" customWidth="1"/>
    <col min="2532" max="2532" width="72.28515625" style="51" customWidth="1"/>
    <col min="2533" max="2533" width="1.140625" style="51" customWidth="1"/>
    <col min="2534" max="2534" width="15.5703125" style="51" customWidth="1"/>
    <col min="2535" max="2535" width="7.7109375" style="51" customWidth="1"/>
    <col min="2536" max="2536" width="1.140625" style="51" customWidth="1"/>
    <col min="2537" max="2537" width="7.7109375" style="51" customWidth="1"/>
    <col min="2538" max="2538" width="72.28515625" style="51" customWidth="1"/>
    <col min="2539" max="2539" width="1.140625" style="51" customWidth="1"/>
    <col min="2540" max="2540" width="15.5703125" style="51" customWidth="1"/>
    <col min="2541" max="2541" width="7.7109375" style="51" customWidth="1"/>
    <col min="2542" max="2542" width="1.140625" style="51" customWidth="1"/>
    <col min="2543" max="2543" width="7.7109375" style="51" customWidth="1"/>
    <col min="2544" max="2544" width="72.28515625" style="51" customWidth="1"/>
    <col min="2545" max="2545" width="1.140625" style="51" customWidth="1"/>
    <col min="2546" max="2546" width="15.5703125" style="51" customWidth="1"/>
    <col min="2547" max="2547" width="7.7109375" style="51" customWidth="1"/>
    <col min="2548" max="2548" width="1.140625" style="51" customWidth="1"/>
    <col min="2549" max="2549" width="7.7109375" style="51" customWidth="1"/>
    <col min="2550" max="2550" width="72.28515625" style="51" customWidth="1"/>
    <col min="2551" max="2551" width="1.140625" style="51" customWidth="1"/>
    <col min="2552" max="2552" width="15.5703125" style="51" customWidth="1"/>
    <col min="2553" max="2553" width="7.7109375" style="51" customWidth="1"/>
    <col min="2554" max="2554" width="1.140625" style="51" customWidth="1"/>
    <col min="2555" max="2555" width="7.7109375" style="51" customWidth="1"/>
    <col min="2556" max="2556" width="72.28515625" style="51" customWidth="1"/>
    <col min="2557" max="2557" width="1.140625" style="51" customWidth="1"/>
    <col min="2558" max="2558" width="15.5703125" style="51" customWidth="1"/>
    <col min="2559" max="2559" width="7.7109375" style="51" customWidth="1"/>
    <col min="2560" max="2560" width="1.140625" style="51" customWidth="1"/>
    <col min="2561" max="2561" width="7.7109375" style="51" customWidth="1"/>
    <col min="2562" max="2562" width="72.28515625" style="51" customWidth="1"/>
    <col min="2563" max="2563" width="1.140625" style="51" customWidth="1"/>
    <col min="2564" max="2564" width="15.5703125" style="51" customWidth="1"/>
    <col min="2565" max="2565" width="7.7109375" style="51" customWidth="1"/>
    <col min="2566" max="2566" width="1.140625" style="51" customWidth="1"/>
    <col min="2567" max="2567" width="7.7109375" style="51" customWidth="1"/>
    <col min="2568" max="2568" width="72.28515625" style="51" customWidth="1"/>
    <col min="2569" max="2569" width="1.140625" style="51" customWidth="1"/>
    <col min="2570" max="2570" width="15.5703125" style="51" customWidth="1"/>
    <col min="2571" max="2571" width="7.7109375" style="51" customWidth="1"/>
    <col min="2572" max="2572" width="1.140625" style="51" customWidth="1"/>
    <col min="2573" max="2573" width="7.7109375" style="51" customWidth="1"/>
    <col min="2574" max="2574" width="72.28515625" style="51" customWidth="1"/>
    <col min="2575" max="2575" width="1.140625" style="51" customWidth="1"/>
    <col min="2576" max="2576" width="15.5703125" style="51" customWidth="1"/>
    <col min="2577" max="2577" width="7.7109375" style="51" customWidth="1"/>
    <col min="2578" max="2578" width="1.140625" style="51" customWidth="1"/>
    <col min="2579" max="2579" width="7.7109375" style="51" customWidth="1"/>
    <col min="2580" max="2580" width="72.28515625" style="51" customWidth="1"/>
    <col min="2581" max="2581" width="1.140625" style="51" customWidth="1"/>
    <col min="2582" max="2582" width="15.5703125" style="51" customWidth="1"/>
    <col min="2583" max="2583" width="7.7109375" style="51" customWidth="1"/>
    <col min="2584" max="2584" width="1.140625" style="51" customWidth="1"/>
    <col min="2585" max="2585" width="7.7109375" style="51" customWidth="1"/>
    <col min="2586" max="2586" width="72.28515625" style="51" customWidth="1"/>
    <col min="2587" max="2587" width="1.140625" style="51" customWidth="1"/>
    <col min="2588" max="2588" width="15.5703125" style="51" customWidth="1"/>
    <col min="2589" max="2589" width="7.7109375" style="51" customWidth="1"/>
    <col min="2590" max="2590" width="1.140625" style="51" customWidth="1"/>
    <col min="2591" max="2591" width="7.7109375" style="51" customWidth="1"/>
    <col min="2592" max="2592" width="72.28515625" style="51" customWidth="1"/>
    <col min="2593" max="2593" width="1.140625" style="51" customWidth="1"/>
    <col min="2594" max="2594" width="42" style="51" customWidth="1"/>
    <col min="2595" max="2595" width="9.140625" style="51" customWidth="1"/>
    <col min="2596" max="2772" width="9.140625" style="51"/>
    <col min="2773" max="2773" width="1.140625" style="51" customWidth="1"/>
    <col min="2774" max="2774" width="29.42578125" style="51" bestFit="1" customWidth="1"/>
    <col min="2775" max="2775" width="82.42578125" style="51" customWidth="1"/>
    <col min="2776" max="2776" width="11" style="51" bestFit="1" customWidth="1"/>
    <col min="2777" max="2777" width="1.140625" style="51" customWidth="1"/>
    <col min="2778" max="2778" width="15.5703125" style="51" customWidth="1"/>
    <col min="2779" max="2779" width="7.7109375" style="51" customWidth="1"/>
    <col min="2780" max="2780" width="1.140625" style="51" customWidth="1"/>
    <col min="2781" max="2781" width="7.7109375" style="51" customWidth="1"/>
    <col min="2782" max="2782" width="72.28515625" style="51" customWidth="1"/>
    <col min="2783" max="2783" width="1.140625" style="51" customWidth="1"/>
    <col min="2784" max="2784" width="15.5703125" style="51" customWidth="1"/>
    <col min="2785" max="2785" width="7.7109375" style="51" customWidth="1"/>
    <col min="2786" max="2786" width="1.140625" style="51" customWidth="1"/>
    <col min="2787" max="2787" width="7.7109375" style="51" customWidth="1"/>
    <col min="2788" max="2788" width="72.28515625" style="51" customWidth="1"/>
    <col min="2789" max="2789" width="1.140625" style="51" customWidth="1"/>
    <col min="2790" max="2790" width="15.5703125" style="51" customWidth="1"/>
    <col min="2791" max="2791" width="7.7109375" style="51" customWidth="1"/>
    <col min="2792" max="2792" width="1.140625" style="51" customWidth="1"/>
    <col min="2793" max="2793" width="7.7109375" style="51" customWidth="1"/>
    <col min="2794" max="2794" width="72.28515625" style="51" customWidth="1"/>
    <col min="2795" max="2795" width="1.140625" style="51" customWidth="1"/>
    <col min="2796" max="2796" width="15.5703125" style="51" customWidth="1"/>
    <col min="2797" max="2797" width="7.7109375" style="51" customWidth="1"/>
    <col min="2798" max="2798" width="1.140625" style="51" customWidth="1"/>
    <col min="2799" max="2799" width="7.7109375" style="51" customWidth="1"/>
    <col min="2800" max="2800" width="72.28515625" style="51" customWidth="1"/>
    <col min="2801" max="2801" width="1.140625" style="51" customWidth="1"/>
    <col min="2802" max="2802" width="15.5703125" style="51" customWidth="1"/>
    <col min="2803" max="2803" width="7.7109375" style="51" customWidth="1"/>
    <col min="2804" max="2804" width="1.140625" style="51" customWidth="1"/>
    <col min="2805" max="2805" width="7.7109375" style="51" customWidth="1"/>
    <col min="2806" max="2806" width="72.28515625" style="51" customWidth="1"/>
    <col min="2807" max="2807" width="1.140625" style="51" customWidth="1"/>
    <col min="2808" max="2808" width="15.5703125" style="51" customWidth="1"/>
    <col min="2809" max="2809" width="7.7109375" style="51" customWidth="1"/>
    <col min="2810" max="2810" width="1.140625" style="51" customWidth="1"/>
    <col min="2811" max="2811" width="7.7109375" style="51" customWidth="1"/>
    <col min="2812" max="2812" width="72.28515625" style="51" customWidth="1"/>
    <col min="2813" max="2813" width="1.140625" style="51" customWidth="1"/>
    <col min="2814" max="2814" width="15.5703125" style="51" customWidth="1"/>
    <col min="2815" max="2815" width="7.7109375" style="51" customWidth="1"/>
    <col min="2816" max="2816" width="1.140625" style="51" customWidth="1"/>
    <col min="2817" max="2817" width="7.7109375" style="51" customWidth="1"/>
    <col min="2818" max="2818" width="72.28515625" style="51" customWidth="1"/>
    <col min="2819" max="2819" width="1.140625" style="51" customWidth="1"/>
    <col min="2820" max="2820" width="15.5703125" style="51" customWidth="1"/>
    <col min="2821" max="2821" width="7.7109375" style="51" customWidth="1"/>
    <col min="2822" max="2822" width="1.140625" style="51" customWidth="1"/>
    <col min="2823" max="2823" width="7.7109375" style="51" customWidth="1"/>
    <col min="2824" max="2824" width="72.28515625" style="51" customWidth="1"/>
    <col min="2825" max="2825" width="1.140625" style="51" customWidth="1"/>
    <col min="2826" max="2826" width="15.5703125" style="51" customWidth="1"/>
    <col min="2827" max="2827" width="7.7109375" style="51" customWidth="1"/>
    <col min="2828" max="2828" width="1.140625" style="51" customWidth="1"/>
    <col min="2829" max="2829" width="7.7109375" style="51" customWidth="1"/>
    <col min="2830" max="2830" width="72.28515625" style="51" customWidth="1"/>
    <col min="2831" max="2831" width="1.140625" style="51" customWidth="1"/>
    <col min="2832" max="2832" width="15.5703125" style="51" customWidth="1"/>
    <col min="2833" max="2833" width="7.7109375" style="51" customWidth="1"/>
    <col min="2834" max="2834" width="1.140625" style="51" customWidth="1"/>
    <col min="2835" max="2835" width="7.7109375" style="51" customWidth="1"/>
    <col min="2836" max="2836" width="72.28515625" style="51" customWidth="1"/>
    <col min="2837" max="2837" width="1.140625" style="51" customWidth="1"/>
    <col min="2838" max="2838" width="15.5703125" style="51" customWidth="1"/>
    <col min="2839" max="2839" width="7.7109375" style="51" customWidth="1"/>
    <col min="2840" max="2840" width="1.140625" style="51" customWidth="1"/>
    <col min="2841" max="2841" width="7.7109375" style="51" customWidth="1"/>
    <col min="2842" max="2842" width="72.28515625" style="51" customWidth="1"/>
    <col min="2843" max="2843" width="1.140625" style="51" customWidth="1"/>
    <col min="2844" max="2844" width="15.5703125" style="51" customWidth="1"/>
    <col min="2845" max="2845" width="7.7109375" style="51" customWidth="1"/>
    <col min="2846" max="2846" width="1.140625" style="51" customWidth="1"/>
    <col min="2847" max="2847" width="7.7109375" style="51" customWidth="1"/>
    <col min="2848" max="2848" width="72.28515625" style="51" customWidth="1"/>
    <col min="2849" max="2849" width="1.140625" style="51" customWidth="1"/>
    <col min="2850" max="2850" width="42" style="51" customWidth="1"/>
    <col min="2851" max="2851" width="9.140625" style="51" customWidth="1"/>
    <col min="2852" max="3028" width="9.140625" style="51"/>
    <col min="3029" max="3029" width="1.140625" style="51" customWidth="1"/>
    <col min="3030" max="3030" width="29.42578125" style="51" bestFit="1" customWidth="1"/>
    <col min="3031" max="3031" width="82.42578125" style="51" customWidth="1"/>
    <col min="3032" max="3032" width="11" style="51" bestFit="1" customWidth="1"/>
    <col min="3033" max="3033" width="1.140625" style="51" customWidth="1"/>
    <col min="3034" max="3034" width="15.5703125" style="51" customWidth="1"/>
    <col min="3035" max="3035" width="7.7109375" style="51" customWidth="1"/>
    <col min="3036" max="3036" width="1.140625" style="51" customWidth="1"/>
    <col min="3037" max="3037" width="7.7109375" style="51" customWidth="1"/>
    <col min="3038" max="3038" width="72.28515625" style="51" customWidth="1"/>
    <col min="3039" max="3039" width="1.140625" style="51" customWidth="1"/>
    <col min="3040" max="3040" width="15.5703125" style="51" customWidth="1"/>
    <col min="3041" max="3041" width="7.7109375" style="51" customWidth="1"/>
    <col min="3042" max="3042" width="1.140625" style="51" customWidth="1"/>
    <col min="3043" max="3043" width="7.7109375" style="51" customWidth="1"/>
    <col min="3044" max="3044" width="72.28515625" style="51" customWidth="1"/>
    <col min="3045" max="3045" width="1.140625" style="51" customWidth="1"/>
    <col min="3046" max="3046" width="15.5703125" style="51" customWidth="1"/>
    <col min="3047" max="3047" width="7.7109375" style="51" customWidth="1"/>
    <col min="3048" max="3048" width="1.140625" style="51" customWidth="1"/>
    <col min="3049" max="3049" width="7.7109375" style="51" customWidth="1"/>
    <col min="3050" max="3050" width="72.28515625" style="51" customWidth="1"/>
    <col min="3051" max="3051" width="1.140625" style="51" customWidth="1"/>
    <col min="3052" max="3052" width="15.5703125" style="51" customWidth="1"/>
    <col min="3053" max="3053" width="7.7109375" style="51" customWidth="1"/>
    <col min="3054" max="3054" width="1.140625" style="51" customWidth="1"/>
    <col min="3055" max="3055" width="7.7109375" style="51" customWidth="1"/>
    <col min="3056" max="3056" width="72.28515625" style="51" customWidth="1"/>
    <col min="3057" max="3057" width="1.140625" style="51" customWidth="1"/>
    <col min="3058" max="3058" width="15.5703125" style="51" customWidth="1"/>
    <col min="3059" max="3059" width="7.7109375" style="51" customWidth="1"/>
    <col min="3060" max="3060" width="1.140625" style="51" customWidth="1"/>
    <col min="3061" max="3061" width="7.7109375" style="51" customWidth="1"/>
    <col min="3062" max="3062" width="72.28515625" style="51" customWidth="1"/>
    <col min="3063" max="3063" width="1.140625" style="51" customWidth="1"/>
    <col min="3064" max="3064" width="15.5703125" style="51" customWidth="1"/>
    <col min="3065" max="3065" width="7.7109375" style="51" customWidth="1"/>
    <col min="3066" max="3066" width="1.140625" style="51" customWidth="1"/>
    <col min="3067" max="3067" width="7.7109375" style="51" customWidth="1"/>
    <col min="3068" max="3068" width="72.28515625" style="51" customWidth="1"/>
    <col min="3069" max="3069" width="1.140625" style="51" customWidth="1"/>
    <col min="3070" max="3070" width="15.5703125" style="51" customWidth="1"/>
    <col min="3071" max="3071" width="7.7109375" style="51" customWidth="1"/>
    <col min="3072" max="3072" width="1.140625" style="51" customWidth="1"/>
    <col min="3073" max="3073" width="7.7109375" style="51" customWidth="1"/>
    <col min="3074" max="3074" width="72.28515625" style="51" customWidth="1"/>
    <col min="3075" max="3075" width="1.140625" style="51" customWidth="1"/>
    <col min="3076" max="3076" width="15.5703125" style="51" customWidth="1"/>
    <col min="3077" max="3077" width="7.7109375" style="51" customWidth="1"/>
    <col min="3078" max="3078" width="1.140625" style="51" customWidth="1"/>
    <col min="3079" max="3079" width="7.7109375" style="51" customWidth="1"/>
    <col min="3080" max="3080" width="72.28515625" style="51" customWidth="1"/>
    <col min="3081" max="3081" width="1.140625" style="51" customWidth="1"/>
    <col min="3082" max="3082" width="15.5703125" style="51" customWidth="1"/>
    <col min="3083" max="3083" width="7.7109375" style="51" customWidth="1"/>
    <col min="3084" max="3084" width="1.140625" style="51" customWidth="1"/>
    <col min="3085" max="3085" width="7.7109375" style="51" customWidth="1"/>
    <col min="3086" max="3086" width="72.28515625" style="51" customWidth="1"/>
    <col min="3087" max="3087" width="1.140625" style="51" customWidth="1"/>
    <col min="3088" max="3088" width="15.5703125" style="51" customWidth="1"/>
    <col min="3089" max="3089" width="7.7109375" style="51" customWidth="1"/>
    <col min="3090" max="3090" width="1.140625" style="51" customWidth="1"/>
    <col min="3091" max="3091" width="7.7109375" style="51" customWidth="1"/>
    <col min="3092" max="3092" width="72.28515625" style="51" customWidth="1"/>
    <col min="3093" max="3093" width="1.140625" style="51" customWidth="1"/>
    <col min="3094" max="3094" width="15.5703125" style="51" customWidth="1"/>
    <col min="3095" max="3095" width="7.7109375" style="51" customWidth="1"/>
    <col min="3096" max="3096" width="1.140625" style="51" customWidth="1"/>
    <col min="3097" max="3097" width="7.7109375" style="51" customWidth="1"/>
    <col min="3098" max="3098" width="72.28515625" style="51" customWidth="1"/>
    <col min="3099" max="3099" width="1.140625" style="51" customWidth="1"/>
    <col min="3100" max="3100" width="15.5703125" style="51" customWidth="1"/>
    <col min="3101" max="3101" width="7.7109375" style="51" customWidth="1"/>
    <col min="3102" max="3102" width="1.140625" style="51" customWidth="1"/>
    <col min="3103" max="3103" width="7.7109375" style="51" customWidth="1"/>
    <col min="3104" max="3104" width="72.28515625" style="51" customWidth="1"/>
    <col min="3105" max="3105" width="1.140625" style="51" customWidth="1"/>
    <col min="3106" max="3106" width="42" style="51" customWidth="1"/>
    <col min="3107" max="3107" width="9.140625" style="51" customWidth="1"/>
    <col min="3108" max="3284" width="9.140625" style="51"/>
    <col min="3285" max="3285" width="1.140625" style="51" customWidth="1"/>
    <col min="3286" max="3286" width="29.42578125" style="51" bestFit="1" customWidth="1"/>
    <col min="3287" max="3287" width="82.42578125" style="51" customWidth="1"/>
    <col min="3288" max="3288" width="11" style="51" bestFit="1" customWidth="1"/>
    <col min="3289" max="3289" width="1.140625" style="51" customWidth="1"/>
    <col min="3290" max="3290" width="15.5703125" style="51" customWidth="1"/>
    <col min="3291" max="3291" width="7.7109375" style="51" customWidth="1"/>
    <col min="3292" max="3292" width="1.140625" style="51" customWidth="1"/>
    <col min="3293" max="3293" width="7.7109375" style="51" customWidth="1"/>
    <col min="3294" max="3294" width="72.28515625" style="51" customWidth="1"/>
    <col min="3295" max="3295" width="1.140625" style="51" customWidth="1"/>
    <col min="3296" max="3296" width="15.5703125" style="51" customWidth="1"/>
    <col min="3297" max="3297" width="7.7109375" style="51" customWidth="1"/>
    <col min="3298" max="3298" width="1.140625" style="51" customWidth="1"/>
    <col min="3299" max="3299" width="7.7109375" style="51" customWidth="1"/>
    <col min="3300" max="3300" width="72.28515625" style="51" customWidth="1"/>
    <col min="3301" max="3301" width="1.140625" style="51" customWidth="1"/>
    <col min="3302" max="3302" width="15.5703125" style="51" customWidth="1"/>
    <col min="3303" max="3303" width="7.7109375" style="51" customWidth="1"/>
    <col min="3304" max="3304" width="1.140625" style="51" customWidth="1"/>
    <col min="3305" max="3305" width="7.7109375" style="51" customWidth="1"/>
    <col min="3306" max="3306" width="72.28515625" style="51" customWidth="1"/>
    <col min="3307" max="3307" width="1.140625" style="51" customWidth="1"/>
    <col min="3308" max="3308" width="15.5703125" style="51" customWidth="1"/>
    <col min="3309" max="3309" width="7.7109375" style="51" customWidth="1"/>
    <col min="3310" max="3310" width="1.140625" style="51" customWidth="1"/>
    <col min="3311" max="3311" width="7.7109375" style="51" customWidth="1"/>
    <col min="3312" max="3312" width="72.28515625" style="51" customWidth="1"/>
    <col min="3313" max="3313" width="1.140625" style="51" customWidth="1"/>
    <col min="3314" max="3314" width="15.5703125" style="51" customWidth="1"/>
    <col min="3315" max="3315" width="7.7109375" style="51" customWidth="1"/>
    <col min="3316" max="3316" width="1.140625" style="51" customWidth="1"/>
    <col min="3317" max="3317" width="7.7109375" style="51" customWidth="1"/>
    <col min="3318" max="3318" width="72.28515625" style="51" customWidth="1"/>
    <col min="3319" max="3319" width="1.140625" style="51" customWidth="1"/>
    <col min="3320" max="3320" width="15.5703125" style="51" customWidth="1"/>
    <col min="3321" max="3321" width="7.7109375" style="51" customWidth="1"/>
    <col min="3322" max="3322" width="1.140625" style="51" customWidth="1"/>
    <col min="3323" max="3323" width="7.7109375" style="51" customWidth="1"/>
    <col min="3324" max="3324" width="72.28515625" style="51" customWidth="1"/>
    <col min="3325" max="3325" width="1.140625" style="51" customWidth="1"/>
    <col min="3326" max="3326" width="15.5703125" style="51" customWidth="1"/>
    <col min="3327" max="3327" width="7.7109375" style="51" customWidth="1"/>
    <col min="3328" max="3328" width="1.140625" style="51" customWidth="1"/>
    <col min="3329" max="3329" width="7.7109375" style="51" customWidth="1"/>
    <col min="3330" max="3330" width="72.28515625" style="51" customWidth="1"/>
    <col min="3331" max="3331" width="1.140625" style="51" customWidth="1"/>
    <col min="3332" max="3332" width="15.5703125" style="51" customWidth="1"/>
    <col min="3333" max="3333" width="7.7109375" style="51" customWidth="1"/>
    <col min="3334" max="3334" width="1.140625" style="51" customWidth="1"/>
    <col min="3335" max="3335" width="7.7109375" style="51" customWidth="1"/>
    <col min="3336" max="3336" width="72.28515625" style="51" customWidth="1"/>
    <col min="3337" max="3337" width="1.140625" style="51" customWidth="1"/>
    <col min="3338" max="3338" width="15.5703125" style="51" customWidth="1"/>
    <col min="3339" max="3339" width="7.7109375" style="51" customWidth="1"/>
    <col min="3340" max="3340" width="1.140625" style="51" customWidth="1"/>
    <col min="3341" max="3341" width="7.7109375" style="51" customWidth="1"/>
    <col min="3342" max="3342" width="72.28515625" style="51" customWidth="1"/>
    <col min="3343" max="3343" width="1.140625" style="51" customWidth="1"/>
    <col min="3344" max="3344" width="15.5703125" style="51" customWidth="1"/>
    <col min="3345" max="3345" width="7.7109375" style="51" customWidth="1"/>
    <col min="3346" max="3346" width="1.140625" style="51" customWidth="1"/>
    <col min="3347" max="3347" width="7.7109375" style="51" customWidth="1"/>
    <col min="3348" max="3348" width="72.28515625" style="51" customWidth="1"/>
    <col min="3349" max="3349" width="1.140625" style="51" customWidth="1"/>
    <col min="3350" max="3350" width="15.5703125" style="51" customWidth="1"/>
    <col min="3351" max="3351" width="7.7109375" style="51" customWidth="1"/>
    <col min="3352" max="3352" width="1.140625" style="51" customWidth="1"/>
    <col min="3353" max="3353" width="7.7109375" style="51" customWidth="1"/>
    <col min="3354" max="3354" width="72.28515625" style="51" customWidth="1"/>
    <col min="3355" max="3355" width="1.140625" style="51" customWidth="1"/>
    <col min="3356" max="3356" width="15.5703125" style="51" customWidth="1"/>
    <col min="3357" max="3357" width="7.7109375" style="51" customWidth="1"/>
    <col min="3358" max="3358" width="1.140625" style="51" customWidth="1"/>
    <col min="3359" max="3359" width="7.7109375" style="51" customWidth="1"/>
    <col min="3360" max="3360" width="72.28515625" style="51" customWidth="1"/>
    <col min="3361" max="3361" width="1.140625" style="51" customWidth="1"/>
    <col min="3362" max="3362" width="42" style="51" customWidth="1"/>
    <col min="3363" max="3363" width="9.140625" style="51" customWidth="1"/>
    <col min="3364" max="3540" width="9.140625" style="51"/>
    <col min="3541" max="3541" width="1.140625" style="51" customWidth="1"/>
    <col min="3542" max="3542" width="29.42578125" style="51" bestFit="1" customWidth="1"/>
    <col min="3543" max="3543" width="82.42578125" style="51" customWidth="1"/>
    <col min="3544" max="3544" width="11" style="51" bestFit="1" customWidth="1"/>
    <col min="3545" max="3545" width="1.140625" style="51" customWidth="1"/>
    <col min="3546" max="3546" width="15.5703125" style="51" customWidth="1"/>
    <col min="3547" max="3547" width="7.7109375" style="51" customWidth="1"/>
    <col min="3548" max="3548" width="1.140625" style="51" customWidth="1"/>
    <col min="3549" max="3549" width="7.7109375" style="51" customWidth="1"/>
    <col min="3550" max="3550" width="72.28515625" style="51" customWidth="1"/>
    <col min="3551" max="3551" width="1.140625" style="51" customWidth="1"/>
    <col min="3552" max="3552" width="15.5703125" style="51" customWidth="1"/>
    <col min="3553" max="3553" width="7.7109375" style="51" customWidth="1"/>
    <col min="3554" max="3554" width="1.140625" style="51" customWidth="1"/>
    <col min="3555" max="3555" width="7.7109375" style="51" customWidth="1"/>
    <col min="3556" max="3556" width="72.28515625" style="51" customWidth="1"/>
    <col min="3557" max="3557" width="1.140625" style="51" customWidth="1"/>
    <col min="3558" max="3558" width="15.5703125" style="51" customWidth="1"/>
    <col min="3559" max="3559" width="7.7109375" style="51" customWidth="1"/>
    <col min="3560" max="3560" width="1.140625" style="51" customWidth="1"/>
    <col min="3561" max="3561" width="7.7109375" style="51" customWidth="1"/>
    <col min="3562" max="3562" width="72.28515625" style="51" customWidth="1"/>
    <col min="3563" max="3563" width="1.140625" style="51" customWidth="1"/>
    <col min="3564" max="3564" width="15.5703125" style="51" customWidth="1"/>
    <col min="3565" max="3565" width="7.7109375" style="51" customWidth="1"/>
    <col min="3566" max="3566" width="1.140625" style="51" customWidth="1"/>
    <col min="3567" max="3567" width="7.7109375" style="51" customWidth="1"/>
    <col min="3568" max="3568" width="72.28515625" style="51" customWidth="1"/>
    <col min="3569" max="3569" width="1.140625" style="51" customWidth="1"/>
    <col min="3570" max="3570" width="15.5703125" style="51" customWidth="1"/>
    <col min="3571" max="3571" width="7.7109375" style="51" customWidth="1"/>
    <col min="3572" max="3572" width="1.140625" style="51" customWidth="1"/>
    <col min="3573" max="3573" width="7.7109375" style="51" customWidth="1"/>
    <col min="3574" max="3574" width="72.28515625" style="51" customWidth="1"/>
    <col min="3575" max="3575" width="1.140625" style="51" customWidth="1"/>
    <col min="3576" max="3576" width="15.5703125" style="51" customWidth="1"/>
    <col min="3577" max="3577" width="7.7109375" style="51" customWidth="1"/>
    <col min="3578" max="3578" width="1.140625" style="51" customWidth="1"/>
    <col min="3579" max="3579" width="7.7109375" style="51" customWidth="1"/>
    <col min="3580" max="3580" width="72.28515625" style="51" customWidth="1"/>
    <col min="3581" max="3581" width="1.140625" style="51" customWidth="1"/>
    <col min="3582" max="3582" width="15.5703125" style="51" customWidth="1"/>
    <col min="3583" max="3583" width="7.7109375" style="51" customWidth="1"/>
    <col min="3584" max="3584" width="1.140625" style="51" customWidth="1"/>
    <col min="3585" max="3585" width="7.7109375" style="51" customWidth="1"/>
    <col min="3586" max="3586" width="72.28515625" style="51" customWidth="1"/>
    <col min="3587" max="3587" width="1.140625" style="51" customWidth="1"/>
    <col min="3588" max="3588" width="15.5703125" style="51" customWidth="1"/>
    <col min="3589" max="3589" width="7.7109375" style="51" customWidth="1"/>
    <col min="3590" max="3590" width="1.140625" style="51" customWidth="1"/>
    <col min="3591" max="3591" width="7.7109375" style="51" customWidth="1"/>
    <col min="3592" max="3592" width="72.28515625" style="51" customWidth="1"/>
    <col min="3593" max="3593" width="1.140625" style="51" customWidth="1"/>
    <col min="3594" max="3594" width="15.5703125" style="51" customWidth="1"/>
    <col min="3595" max="3595" width="7.7109375" style="51" customWidth="1"/>
    <col min="3596" max="3596" width="1.140625" style="51" customWidth="1"/>
    <col min="3597" max="3597" width="7.7109375" style="51" customWidth="1"/>
    <col min="3598" max="3598" width="72.28515625" style="51" customWidth="1"/>
    <col min="3599" max="3599" width="1.140625" style="51" customWidth="1"/>
    <col min="3600" max="3600" width="15.5703125" style="51" customWidth="1"/>
    <col min="3601" max="3601" width="7.7109375" style="51" customWidth="1"/>
    <col min="3602" max="3602" width="1.140625" style="51" customWidth="1"/>
    <col min="3603" max="3603" width="7.7109375" style="51" customWidth="1"/>
    <col min="3604" max="3604" width="72.28515625" style="51" customWidth="1"/>
    <col min="3605" max="3605" width="1.140625" style="51" customWidth="1"/>
    <col min="3606" max="3606" width="15.5703125" style="51" customWidth="1"/>
    <col min="3607" max="3607" width="7.7109375" style="51" customWidth="1"/>
    <col min="3608" max="3608" width="1.140625" style="51" customWidth="1"/>
    <col min="3609" max="3609" width="7.7109375" style="51" customWidth="1"/>
    <col min="3610" max="3610" width="72.28515625" style="51" customWidth="1"/>
    <col min="3611" max="3611" width="1.140625" style="51" customWidth="1"/>
    <col min="3612" max="3612" width="15.5703125" style="51" customWidth="1"/>
    <col min="3613" max="3613" width="7.7109375" style="51" customWidth="1"/>
    <col min="3614" max="3614" width="1.140625" style="51" customWidth="1"/>
    <col min="3615" max="3615" width="7.7109375" style="51" customWidth="1"/>
    <col min="3616" max="3616" width="72.28515625" style="51" customWidth="1"/>
    <col min="3617" max="3617" width="1.140625" style="51" customWidth="1"/>
    <col min="3618" max="3618" width="42" style="51" customWidth="1"/>
    <col min="3619" max="3619" width="9.140625" style="51" customWidth="1"/>
    <col min="3620" max="3796" width="9.140625" style="51"/>
    <col min="3797" max="3797" width="1.140625" style="51" customWidth="1"/>
    <col min="3798" max="3798" width="29.42578125" style="51" bestFit="1" customWidth="1"/>
    <col min="3799" max="3799" width="82.42578125" style="51" customWidth="1"/>
    <col min="3800" max="3800" width="11" style="51" bestFit="1" customWidth="1"/>
    <col min="3801" max="3801" width="1.140625" style="51" customWidth="1"/>
    <col min="3802" max="3802" width="15.5703125" style="51" customWidth="1"/>
    <col min="3803" max="3803" width="7.7109375" style="51" customWidth="1"/>
    <col min="3804" max="3804" width="1.140625" style="51" customWidth="1"/>
    <col min="3805" max="3805" width="7.7109375" style="51" customWidth="1"/>
    <col min="3806" max="3806" width="72.28515625" style="51" customWidth="1"/>
    <col min="3807" max="3807" width="1.140625" style="51" customWidth="1"/>
    <col min="3808" max="3808" width="15.5703125" style="51" customWidth="1"/>
    <col min="3809" max="3809" width="7.7109375" style="51" customWidth="1"/>
    <col min="3810" max="3810" width="1.140625" style="51" customWidth="1"/>
    <col min="3811" max="3811" width="7.7109375" style="51" customWidth="1"/>
    <col min="3812" max="3812" width="72.28515625" style="51" customWidth="1"/>
    <col min="3813" max="3813" width="1.140625" style="51" customWidth="1"/>
    <col min="3814" max="3814" width="15.5703125" style="51" customWidth="1"/>
    <col min="3815" max="3815" width="7.7109375" style="51" customWidth="1"/>
    <col min="3816" max="3816" width="1.140625" style="51" customWidth="1"/>
    <col min="3817" max="3817" width="7.7109375" style="51" customWidth="1"/>
    <col min="3818" max="3818" width="72.28515625" style="51" customWidth="1"/>
    <col min="3819" max="3819" width="1.140625" style="51" customWidth="1"/>
    <col min="3820" max="3820" width="15.5703125" style="51" customWidth="1"/>
    <col min="3821" max="3821" width="7.7109375" style="51" customWidth="1"/>
    <col min="3822" max="3822" width="1.140625" style="51" customWidth="1"/>
    <col min="3823" max="3823" width="7.7109375" style="51" customWidth="1"/>
    <col min="3824" max="3824" width="72.28515625" style="51" customWidth="1"/>
    <col min="3825" max="3825" width="1.140625" style="51" customWidth="1"/>
    <col min="3826" max="3826" width="15.5703125" style="51" customWidth="1"/>
    <col min="3827" max="3827" width="7.7109375" style="51" customWidth="1"/>
    <col min="3828" max="3828" width="1.140625" style="51" customWidth="1"/>
    <col min="3829" max="3829" width="7.7109375" style="51" customWidth="1"/>
    <col min="3830" max="3830" width="72.28515625" style="51" customWidth="1"/>
    <col min="3831" max="3831" width="1.140625" style="51" customWidth="1"/>
    <col min="3832" max="3832" width="15.5703125" style="51" customWidth="1"/>
    <col min="3833" max="3833" width="7.7109375" style="51" customWidth="1"/>
    <col min="3834" max="3834" width="1.140625" style="51" customWidth="1"/>
    <col min="3835" max="3835" width="7.7109375" style="51" customWidth="1"/>
    <col min="3836" max="3836" width="72.28515625" style="51" customWidth="1"/>
    <col min="3837" max="3837" width="1.140625" style="51" customWidth="1"/>
    <col min="3838" max="3838" width="15.5703125" style="51" customWidth="1"/>
    <col min="3839" max="3839" width="7.7109375" style="51" customWidth="1"/>
    <col min="3840" max="3840" width="1.140625" style="51" customWidth="1"/>
    <col min="3841" max="3841" width="7.7109375" style="51" customWidth="1"/>
    <col min="3842" max="3842" width="72.28515625" style="51" customWidth="1"/>
    <col min="3843" max="3843" width="1.140625" style="51" customWidth="1"/>
    <col min="3844" max="3844" width="15.5703125" style="51" customWidth="1"/>
    <col min="3845" max="3845" width="7.7109375" style="51" customWidth="1"/>
    <col min="3846" max="3846" width="1.140625" style="51" customWidth="1"/>
    <col min="3847" max="3847" width="7.7109375" style="51" customWidth="1"/>
    <col min="3848" max="3848" width="72.28515625" style="51" customWidth="1"/>
    <col min="3849" max="3849" width="1.140625" style="51" customWidth="1"/>
    <col min="3850" max="3850" width="15.5703125" style="51" customWidth="1"/>
    <col min="3851" max="3851" width="7.7109375" style="51" customWidth="1"/>
    <col min="3852" max="3852" width="1.140625" style="51" customWidth="1"/>
    <col min="3853" max="3853" width="7.7109375" style="51" customWidth="1"/>
    <col min="3854" max="3854" width="72.28515625" style="51" customWidth="1"/>
    <col min="3855" max="3855" width="1.140625" style="51" customWidth="1"/>
    <col min="3856" max="3856" width="15.5703125" style="51" customWidth="1"/>
    <col min="3857" max="3857" width="7.7109375" style="51" customWidth="1"/>
    <col min="3858" max="3858" width="1.140625" style="51" customWidth="1"/>
    <col min="3859" max="3859" width="7.7109375" style="51" customWidth="1"/>
    <col min="3860" max="3860" width="72.28515625" style="51" customWidth="1"/>
    <col min="3861" max="3861" width="1.140625" style="51" customWidth="1"/>
    <col min="3862" max="3862" width="15.5703125" style="51" customWidth="1"/>
    <col min="3863" max="3863" width="7.7109375" style="51" customWidth="1"/>
    <col min="3864" max="3864" width="1.140625" style="51" customWidth="1"/>
    <col min="3865" max="3865" width="7.7109375" style="51" customWidth="1"/>
    <col min="3866" max="3866" width="72.28515625" style="51" customWidth="1"/>
    <col min="3867" max="3867" width="1.140625" style="51" customWidth="1"/>
    <col min="3868" max="3868" width="15.5703125" style="51" customWidth="1"/>
    <col min="3869" max="3869" width="7.7109375" style="51" customWidth="1"/>
    <col min="3870" max="3870" width="1.140625" style="51" customWidth="1"/>
    <col min="3871" max="3871" width="7.7109375" style="51" customWidth="1"/>
    <col min="3872" max="3872" width="72.28515625" style="51" customWidth="1"/>
    <col min="3873" max="3873" width="1.140625" style="51" customWidth="1"/>
    <col min="3874" max="3874" width="42" style="51" customWidth="1"/>
    <col min="3875" max="3875" width="9.140625" style="51" customWidth="1"/>
    <col min="3876" max="4052" width="9.140625" style="51"/>
    <col min="4053" max="4053" width="1.140625" style="51" customWidth="1"/>
    <col min="4054" max="4054" width="29.42578125" style="51" bestFit="1" customWidth="1"/>
    <col min="4055" max="4055" width="82.42578125" style="51" customWidth="1"/>
    <col min="4056" max="4056" width="11" style="51" bestFit="1" customWidth="1"/>
    <col min="4057" max="4057" width="1.140625" style="51" customWidth="1"/>
    <col min="4058" max="4058" width="15.5703125" style="51" customWidth="1"/>
    <col min="4059" max="4059" width="7.7109375" style="51" customWidth="1"/>
    <col min="4060" max="4060" width="1.140625" style="51" customWidth="1"/>
    <col min="4061" max="4061" width="7.7109375" style="51" customWidth="1"/>
    <col min="4062" max="4062" width="72.28515625" style="51" customWidth="1"/>
    <col min="4063" max="4063" width="1.140625" style="51" customWidth="1"/>
    <col min="4064" max="4064" width="15.5703125" style="51" customWidth="1"/>
    <col min="4065" max="4065" width="7.7109375" style="51" customWidth="1"/>
    <col min="4066" max="4066" width="1.140625" style="51" customWidth="1"/>
    <col min="4067" max="4067" width="7.7109375" style="51" customWidth="1"/>
    <col min="4068" max="4068" width="72.28515625" style="51" customWidth="1"/>
    <col min="4069" max="4069" width="1.140625" style="51" customWidth="1"/>
    <col min="4070" max="4070" width="15.5703125" style="51" customWidth="1"/>
    <col min="4071" max="4071" width="7.7109375" style="51" customWidth="1"/>
    <col min="4072" max="4072" width="1.140625" style="51" customWidth="1"/>
    <col min="4073" max="4073" width="7.7109375" style="51" customWidth="1"/>
    <col min="4074" max="4074" width="72.28515625" style="51" customWidth="1"/>
    <col min="4075" max="4075" width="1.140625" style="51" customWidth="1"/>
    <col min="4076" max="4076" width="15.5703125" style="51" customWidth="1"/>
    <col min="4077" max="4077" width="7.7109375" style="51" customWidth="1"/>
    <col min="4078" max="4078" width="1.140625" style="51" customWidth="1"/>
    <col min="4079" max="4079" width="7.7109375" style="51" customWidth="1"/>
    <col min="4080" max="4080" width="72.28515625" style="51" customWidth="1"/>
    <col min="4081" max="4081" width="1.140625" style="51" customWidth="1"/>
    <col min="4082" max="4082" width="15.5703125" style="51" customWidth="1"/>
    <col min="4083" max="4083" width="7.7109375" style="51" customWidth="1"/>
    <col min="4084" max="4084" width="1.140625" style="51" customWidth="1"/>
    <col min="4085" max="4085" width="7.7109375" style="51" customWidth="1"/>
    <col min="4086" max="4086" width="72.28515625" style="51" customWidth="1"/>
    <col min="4087" max="4087" width="1.140625" style="51" customWidth="1"/>
    <col min="4088" max="4088" width="15.5703125" style="51" customWidth="1"/>
    <col min="4089" max="4089" width="7.7109375" style="51" customWidth="1"/>
    <col min="4090" max="4090" width="1.140625" style="51" customWidth="1"/>
    <col min="4091" max="4091" width="7.7109375" style="51" customWidth="1"/>
    <col min="4092" max="4092" width="72.28515625" style="51" customWidth="1"/>
    <col min="4093" max="4093" width="1.140625" style="51" customWidth="1"/>
    <col min="4094" max="4094" width="15.5703125" style="51" customWidth="1"/>
    <col min="4095" max="4095" width="7.7109375" style="51" customWidth="1"/>
    <col min="4096" max="4096" width="1.140625" style="51" customWidth="1"/>
    <col min="4097" max="4097" width="7.7109375" style="51" customWidth="1"/>
    <col min="4098" max="4098" width="72.28515625" style="51" customWidth="1"/>
    <col min="4099" max="4099" width="1.140625" style="51" customWidth="1"/>
    <col min="4100" max="4100" width="15.5703125" style="51" customWidth="1"/>
    <col min="4101" max="4101" width="7.7109375" style="51" customWidth="1"/>
    <col min="4102" max="4102" width="1.140625" style="51" customWidth="1"/>
    <col min="4103" max="4103" width="7.7109375" style="51" customWidth="1"/>
    <col min="4104" max="4104" width="72.28515625" style="51" customWidth="1"/>
    <col min="4105" max="4105" width="1.140625" style="51" customWidth="1"/>
    <col min="4106" max="4106" width="15.5703125" style="51" customWidth="1"/>
    <col min="4107" max="4107" width="7.7109375" style="51" customWidth="1"/>
    <col min="4108" max="4108" width="1.140625" style="51" customWidth="1"/>
    <col min="4109" max="4109" width="7.7109375" style="51" customWidth="1"/>
    <col min="4110" max="4110" width="72.28515625" style="51" customWidth="1"/>
    <col min="4111" max="4111" width="1.140625" style="51" customWidth="1"/>
    <col min="4112" max="4112" width="15.5703125" style="51" customWidth="1"/>
    <col min="4113" max="4113" width="7.7109375" style="51" customWidth="1"/>
    <col min="4114" max="4114" width="1.140625" style="51" customWidth="1"/>
    <col min="4115" max="4115" width="7.7109375" style="51" customWidth="1"/>
    <col min="4116" max="4116" width="72.28515625" style="51" customWidth="1"/>
    <col min="4117" max="4117" width="1.140625" style="51" customWidth="1"/>
    <col min="4118" max="4118" width="15.5703125" style="51" customWidth="1"/>
    <col min="4119" max="4119" width="7.7109375" style="51" customWidth="1"/>
    <col min="4120" max="4120" width="1.140625" style="51" customWidth="1"/>
    <col min="4121" max="4121" width="7.7109375" style="51" customWidth="1"/>
    <col min="4122" max="4122" width="72.28515625" style="51" customWidth="1"/>
    <col min="4123" max="4123" width="1.140625" style="51" customWidth="1"/>
    <col min="4124" max="4124" width="15.5703125" style="51" customWidth="1"/>
    <col min="4125" max="4125" width="7.7109375" style="51" customWidth="1"/>
    <col min="4126" max="4126" width="1.140625" style="51" customWidth="1"/>
    <col min="4127" max="4127" width="7.7109375" style="51" customWidth="1"/>
    <col min="4128" max="4128" width="72.28515625" style="51" customWidth="1"/>
    <col min="4129" max="4129" width="1.140625" style="51" customWidth="1"/>
    <col min="4130" max="4130" width="42" style="51" customWidth="1"/>
    <col min="4131" max="4131" width="9.140625" style="51" customWidth="1"/>
    <col min="4132" max="4308" width="9.140625" style="51"/>
    <col min="4309" max="4309" width="1.140625" style="51" customWidth="1"/>
    <col min="4310" max="4310" width="29.42578125" style="51" bestFit="1" customWidth="1"/>
    <col min="4311" max="4311" width="82.42578125" style="51" customWidth="1"/>
    <col min="4312" max="4312" width="11" style="51" bestFit="1" customWidth="1"/>
    <col min="4313" max="4313" width="1.140625" style="51" customWidth="1"/>
    <col min="4314" max="4314" width="15.5703125" style="51" customWidth="1"/>
    <col min="4315" max="4315" width="7.7109375" style="51" customWidth="1"/>
    <col min="4316" max="4316" width="1.140625" style="51" customWidth="1"/>
    <col min="4317" max="4317" width="7.7109375" style="51" customWidth="1"/>
    <col min="4318" max="4318" width="72.28515625" style="51" customWidth="1"/>
    <col min="4319" max="4319" width="1.140625" style="51" customWidth="1"/>
    <col min="4320" max="4320" width="15.5703125" style="51" customWidth="1"/>
    <col min="4321" max="4321" width="7.7109375" style="51" customWidth="1"/>
    <col min="4322" max="4322" width="1.140625" style="51" customWidth="1"/>
    <col min="4323" max="4323" width="7.7109375" style="51" customWidth="1"/>
    <col min="4324" max="4324" width="72.28515625" style="51" customWidth="1"/>
    <col min="4325" max="4325" width="1.140625" style="51" customWidth="1"/>
    <col min="4326" max="4326" width="15.5703125" style="51" customWidth="1"/>
    <col min="4327" max="4327" width="7.7109375" style="51" customWidth="1"/>
    <col min="4328" max="4328" width="1.140625" style="51" customWidth="1"/>
    <col min="4329" max="4329" width="7.7109375" style="51" customWidth="1"/>
    <col min="4330" max="4330" width="72.28515625" style="51" customWidth="1"/>
    <col min="4331" max="4331" width="1.140625" style="51" customWidth="1"/>
    <col min="4332" max="4332" width="15.5703125" style="51" customWidth="1"/>
    <col min="4333" max="4333" width="7.7109375" style="51" customWidth="1"/>
    <col min="4334" max="4334" width="1.140625" style="51" customWidth="1"/>
    <col min="4335" max="4335" width="7.7109375" style="51" customWidth="1"/>
    <col min="4336" max="4336" width="72.28515625" style="51" customWidth="1"/>
    <col min="4337" max="4337" width="1.140625" style="51" customWidth="1"/>
    <col min="4338" max="4338" width="15.5703125" style="51" customWidth="1"/>
    <col min="4339" max="4339" width="7.7109375" style="51" customWidth="1"/>
    <col min="4340" max="4340" width="1.140625" style="51" customWidth="1"/>
    <col min="4341" max="4341" width="7.7109375" style="51" customWidth="1"/>
    <col min="4342" max="4342" width="72.28515625" style="51" customWidth="1"/>
    <col min="4343" max="4343" width="1.140625" style="51" customWidth="1"/>
    <col min="4344" max="4344" width="15.5703125" style="51" customWidth="1"/>
    <col min="4345" max="4345" width="7.7109375" style="51" customWidth="1"/>
    <col min="4346" max="4346" width="1.140625" style="51" customWidth="1"/>
    <col min="4347" max="4347" width="7.7109375" style="51" customWidth="1"/>
    <col min="4348" max="4348" width="72.28515625" style="51" customWidth="1"/>
    <col min="4349" max="4349" width="1.140625" style="51" customWidth="1"/>
    <col min="4350" max="4350" width="15.5703125" style="51" customWidth="1"/>
    <col min="4351" max="4351" width="7.7109375" style="51" customWidth="1"/>
    <col min="4352" max="4352" width="1.140625" style="51" customWidth="1"/>
    <col min="4353" max="4353" width="7.7109375" style="51" customWidth="1"/>
    <col min="4354" max="4354" width="72.28515625" style="51" customWidth="1"/>
    <col min="4355" max="4355" width="1.140625" style="51" customWidth="1"/>
    <col min="4356" max="4356" width="15.5703125" style="51" customWidth="1"/>
    <col min="4357" max="4357" width="7.7109375" style="51" customWidth="1"/>
    <col min="4358" max="4358" width="1.140625" style="51" customWidth="1"/>
    <col min="4359" max="4359" width="7.7109375" style="51" customWidth="1"/>
    <col min="4360" max="4360" width="72.28515625" style="51" customWidth="1"/>
    <col min="4361" max="4361" width="1.140625" style="51" customWidth="1"/>
    <col min="4362" max="4362" width="15.5703125" style="51" customWidth="1"/>
    <col min="4363" max="4363" width="7.7109375" style="51" customWidth="1"/>
    <col min="4364" max="4364" width="1.140625" style="51" customWidth="1"/>
    <col min="4365" max="4365" width="7.7109375" style="51" customWidth="1"/>
    <col min="4366" max="4366" width="72.28515625" style="51" customWidth="1"/>
    <col min="4367" max="4367" width="1.140625" style="51" customWidth="1"/>
    <col min="4368" max="4368" width="15.5703125" style="51" customWidth="1"/>
    <col min="4369" max="4369" width="7.7109375" style="51" customWidth="1"/>
    <col min="4370" max="4370" width="1.140625" style="51" customWidth="1"/>
    <col min="4371" max="4371" width="7.7109375" style="51" customWidth="1"/>
    <col min="4372" max="4372" width="72.28515625" style="51" customWidth="1"/>
    <col min="4373" max="4373" width="1.140625" style="51" customWidth="1"/>
    <col min="4374" max="4374" width="15.5703125" style="51" customWidth="1"/>
    <col min="4375" max="4375" width="7.7109375" style="51" customWidth="1"/>
    <col min="4376" max="4376" width="1.140625" style="51" customWidth="1"/>
    <col min="4377" max="4377" width="7.7109375" style="51" customWidth="1"/>
    <col min="4378" max="4378" width="72.28515625" style="51" customWidth="1"/>
    <col min="4379" max="4379" width="1.140625" style="51" customWidth="1"/>
    <col min="4380" max="4380" width="15.5703125" style="51" customWidth="1"/>
    <col min="4381" max="4381" width="7.7109375" style="51" customWidth="1"/>
    <col min="4382" max="4382" width="1.140625" style="51" customWidth="1"/>
    <col min="4383" max="4383" width="7.7109375" style="51" customWidth="1"/>
    <col min="4384" max="4384" width="72.28515625" style="51" customWidth="1"/>
    <col min="4385" max="4385" width="1.140625" style="51" customWidth="1"/>
    <col min="4386" max="4386" width="42" style="51" customWidth="1"/>
    <col min="4387" max="4387" width="9.140625" style="51" customWidth="1"/>
    <col min="4388" max="4564" width="9.140625" style="51"/>
    <col min="4565" max="4565" width="1.140625" style="51" customWidth="1"/>
    <col min="4566" max="4566" width="29.42578125" style="51" bestFit="1" customWidth="1"/>
    <col min="4567" max="4567" width="82.42578125" style="51" customWidth="1"/>
    <col min="4568" max="4568" width="11" style="51" bestFit="1" customWidth="1"/>
    <col min="4569" max="4569" width="1.140625" style="51" customWidth="1"/>
    <col min="4570" max="4570" width="15.5703125" style="51" customWidth="1"/>
    <col min="4571" max="4571" width="7.7109375" style="51" customWidth="1"/>
    <col min="4572" max="4572" width="1.140625" style="51" customWidth="1"/>
    <col min="4573" max="4573" width="7.7109375" style="51" customWidth="1"/>
    <col min="4574" max="4574" width="72.28515625" style="51" customWidth="1"/>
    <col min="4575" max="4575" width="1.140625" style="51" customWidth="1"/>
    <col min="4576" max="4576" width="15.5703125" style="51" customWidth="1"/>
    <col min="4577" max="4577" width="7.7109375" style="51" customWidth="1"/>
    <col min="4578" max="4578" width="1.140625" style="51" customWidth="1"/>
    <col min="4579" max="4579" width="7.7109375" style="51" customWidth="1"/>
    <col min="4580" max="4580" width="72.28515625" style="51" customWidth="1"/>
    <col min="4581" max="4581" width="1.140625" style="51" customWidth="1"/>
    <col min="4582" max="4582" width="15.5703125" style="51" customWidth="1"/>
    <col min="4583" max="4583" width="7.7109375" style="51" customWidth="1"/>
    <col min="4584" max="4584" width="1.140625" style="51" customWidth="1"/>
    <col min="4585" max="4585" width="7.7109375" style="51" customWidth="1"/>
    <col min="4586" max="4586" width="72.28515625" style="51" customWidth="1"/>
    <col min="4587" max="4587" width="1.140625" style="51" customWidth="1"/>
    <col min="4588" max="4588" width="15.5703125" style="51" customWidth="1"/>
    <col min="4589" max="4589" width="7.7109375" style="51" customWidth="1"/>
    <col min="4590" max="4590" width="1.140625" style="51" customWidth="1"/>
    <col min="4591" max="4591" width="7.7109375" style="51" customWidth="1"/>
    <col min="4592" max="4592" width="72.28515625" style="51" customWidth="1"/>
    <col min="4593" max="4593" width="1.140625" style="51" customWidth="1"/>
    <col min="4594" max="4594" width="15.5703125" style="51" customWidth="1"/>
    <col min="4595" max="4595" width="7.7109375" style="51" customWidth="1"/>
    <col min="4596" max="4596" width="1.140625" style="51" customWidth="1"/>
    <col min="4597" max="4597" width="7.7109375" style="51" customWidth="1"/>
    <col min="4598" max="4598" width="72.28515625" style="51" customWidth="1"/>
    <col min="4599" max="4599" width="1.140625" style="51" customWidth="1"/>
    <col min="4600" max="4600" width="15.5703125" style="51" customWidth="1"/>
    <col min="4601" max="4601" width="7.7109375" style="51" customWidth="1"/>
    <col min="4602" max="4602" width="1.140625" style="51" customWidth="1"/>
    <col min="4603" max="4603" width="7.7109375" style="51" customWidth="1"/>
    <col min="4604" max="4604" width="72.28515625" style="51" customWidth="1"/>
    <col min="4605" max="4605" width="1.140625" style="51" customWidth="1"/>
    <col min="4606" max="4606" width="15.5703125" style="51" customWidth="1"/>
    <col min="4607" max="4607" width="7.7109375" style="51" customWidth="1"/>
    <col min="4608" max="4608" width="1.140625" style="51" customWidth="1"/>
    <col min="4609" max="4609" width="7.7109375" style="51" customWidth="1"/>
    <col min="4610" max="4610" width="72.28515625" style="51" customWidth="1"/>
    <col min="4611" max="4611" width="1.140625" style="51" customWidth="1"/>
    <col min="4612" max="4612" width="15.5703125" style="51" customWidth="1"/>
    <col min="4613" max="4613" width="7.7109375" style="51" customWidth="1"/>
    <col min="4614" max="4614" width="1.140625" style="51" customWidth="1"/>
    <col min="4615" max="4615" width="7.7109375" style="51" customWidth="1"/>
    <col min="4616" max="4616" width="72.28515625" style="51" customWidth="1"/>
    <col min="4617" max="4617" width="1.140625" style="51" customWidth="1"/>
    <col min="4618" max="4618" width="15.5703125" style="51" customWidth="1"/>
    <col min="4619" max="4619" width="7.7109375" style="51" customWidth="1"/>
    <col min="4620" max="4620" width="1.140625" style="51" customWidth="1"/>
    <col min="4621" max="4621" width="7.7109375" style="51" customWidth="1"/>
    <col min="4622" max="4622" width="72.28515625" style="51" customWidth="1"/>
    <col min="4623" max="4623" width="1.140625" style="51" customWidth="1"/>
    <col min="4624" max="4624" width="15.5703125" style="51" customWidth="1"/>
    <col min="4625" max="4625" width="7.7109375" style="51" customWidth="1"/>
    <col min="4626" max="4626" width="1.140625" style="51" customWidth="1"/>
    <col min="4627" max="4627" width="7.7109375" style="51" customWidth="1"/>
    <col min="4628" max="4628" width="72.28515625" style="51" customWidth="1"/>
    <col min="4629" max="4629" width="1.140625" style="51" customWidth="1"/>
    <col min="4630" max="4630" width="15.5703125" style="51" customWidth="1"/>
    <col min="4631" max="4631" width="7.7109375" style="51" customWidth="1"/>
    <col min="4632" max="4632" width="1.140625" style="51" customWidth="1"/>
    <col min="4633" max="4633" width="7.7109375" style="51" customWidth="1"/>
    <col min="4634" max="4634" width="72.28515625" style="51" customWidth="1"/>
    <col min="4635" max="4635" width="1.140625" style="51" customWidth="1"/>
    <col min="4636" max="4636" width="15.5703125" style="51" customWidth="1"/>
    <col min="4637" max="4637" width="7.7109375" style="51" customWidth="1"/>
    <col min="4638" max="4638" width="1.140625" style="51" customWidth="1"/>
    <col min="4639" max="4639" width="7.7109375" style="51" customWidth="1"/>
    <col min="4640" max="4640" width="72.28515625" style="51" customWidth="1"/>
    <col min="4641" max="4641" width="1.140625" style="51" customWidth="1"/>
    <col min="4642" max="4642" width="42" style="51" customWidth="1"/>
    <col min="4643" max="4643" width="9.140625" style="51" customWidth="1"/>
    <col min="4644" max="4820" width="9.140625" style="51"/>
    <col min="4821" max="4821" width="1.140625" style="51" customWidth="1"/>
    <col min="4822" max="4822" width="29.42578125" style="51" bestFit="1" customWidth="1"/>
    <col min="4823" max="4823" width="82.42578125" style="51" customWidth="1"/>
    <col min="4824" max="4824" width="11" style="51" bestFit="1" customWidth="1"/>
    <col min="4825" max="4825" width="1.140625" style="51" customWidth="1"/>
    <col min="4826" max="4826" width="15.5703125" style="51" customWidth="1"/>
    <col min="4827" max="4827" width="7.7109375" style="51" customWidth="1"/>
    <col min="4828" max="4828" width="1.140625" style="51" customWidth="1"/>
    <col min="4829" max="4829" width="7.7109375" style="51" customWidth="1"/>
    <col min="4830" max="4830" width="72.28515625" style="51" customWidth="1"/>
    <col min="4831" max="4831" width="1.140625" style="51" customWidth="1"/>
    <col min="4832" max="4832" width="15.5703125" style="51" customWidth="1"/>
    <col min="4833" max="4833" width="7.7109375" style="51" customWidth="1"/>
    <col min="4834" max="4834" width="1.140625" style="51" customWidth="1"/>
    <col min="4835" max="4835" width="7.7109375" style="51" customWidth="1"/>
    <col min="4836" max="4836" width="72.28515625" style="51" customWidth="1"/>
    <col min="4837" max="4837" width="1.140625" style="51" customWidth="1"/>
    <col min="4838" max="4838" width="15.5703125" style="51" customWidth="1"/>
    <col min="4839" max="4839" width="7.7109375" style="51" customWidth="1"/>
    <col min="4840" max="4840" width="1.140625" style="51" customWidth="1"/>
    <col min="4841" max="4841" width="7.7109375" style="51" customWidth="1"/>
    <col min="4842" max="4842" width="72.28515625" style="51" customWidth="1"/>
    <col min="4843" max="4843" width="1.140625" style="51" customWidth="1"/>
    <col min="4844" max="4844" width="15.5703125" style="51" customWidth="1"/>
    <col min="4845" max="4845" width="7.7109375" style="51" customWidth="1"/>
    <col min="4846" max="4846" width="1.140625" style="51" customWidth="1"/>
    <col min="4847" max="4847" width="7.7109375" style="51" customWidth="1"/>
    <col min="4848" max="4848" width="72.28515625" style="51" customWidth="1"/>
    <col min="4849" max="4849" width="1.140625" style="51" customWidth="1"/>
    <col min="4850" max="4850" width="15.5703125" style="51" customWidth="1"/>
    <col min="4851" max="4851" width="7.7109375" style="51" customWidth="1"/>
    <col min="4852" max="4852" width="1.140625" style="51" customWidth="1"/>
    <col min="4853" max="4853" width="7.7109375" style="51" customWidth="1"/>
    <col min="4854" max="4854" width="72.28515625" style="51" customWidth="1"/>
    <col min="4855" max="4855" width="1.140625" style="51" customWidth="1"/>
    <col min="4856" max="4856" width="15.5703125" style="51" customWidth="1"/>
    <col min="4857" max="4857" width="7.7109375" style="51" customWidth="1"/>
    <col min="4858" max="4858" width="1.140625" style="51" customWidth="1"/>
    <col min="4859" max="4859" width="7.7109375" style="51" customWidth="1"/>
    <col min="4860" max="4860" width="72.28515625" style="51" customWidth="1"/>
    <col min="4861" max="4861" width="1.140625" style="51" customWidth="1"/>
    <col min="4862" max="4862" width="15.5703125" style="51" customWidth="1"/>
    <col min="4863" max="4863" width="7.7109375" style="51" customWidth="1"/>
    <col min="4864" max="4864" width="1.140625" style="51" customWidth="1"/>
    <col min="4865" max="4865" width="7.7109375" style="51" customWidth="1"/>
    <col min="4866" max="4866" width="72.28515625" style="51" customWidth="1"/>
    <col min="4867" max="4867" width="1.140625" style="51" customWidth="1"/>
    <col min="4868" max="4868" width="15.5703125" style="51" customWidth="1"/>
    <col min="4869" max="4869" width="7.7109375" style="51" customWidth="1"/>
    <col min="4870" max="4870" width="1.140625" style="51" customWidth="1"/>
    <col min="4871" max="4871" width="7.7109375" style="51" customWidth="1"/>
    <col min="4872" max="4872" width="72.28515625" style="51" customWidth="1"/>
    <col min="4873" max="4873" width="1.140625" style="51" customWidth="1"/>
    <col min="4874" max="4874" width="15.5703125" style="51" customWidth="1"/>
    <col min="4875" max="4875" width="7.7109375" style="51" customWidth="1"/>
    <col min="4876" max="4876" width="1.140625" style="51" customWidth="1"/>
    <col min="4877" max="4877" width="7.7109375" style="51" customWidth="1"/>
    <col min="4878" max="4878" width="72.28515625" style="51" customWidth="1"/>
    <col min="4879" max="4879" width="1.140625" style="51" customWidth="1"/>
    <col min="4880" max="4880" width="15.5703125" style="51" customWidth="1"/>
    <col min="4881" max="4881" width="7.7109375" style="51" customWidth="1"/>
    <col min="4882" max="4882" width="1.140625" style="51" customWidth="1"/>
    <col min="4883" max="4883" width="7.7109375" style="51" customWidth="1"/>
    <col min="4884" max="4884" width="72.28515625" style="51" customWidth="1"/>
    <col min="4885" max="4885" width="1.140625" style="51" customWidth="1"/>
    <col min="4886" max="4886" width="15.5703125" style="51" customWidth="1"/>
    <col min="4887" max="4887" width="7.7109375" style="51" customWidth="1"/>
    <col min="4888" max="4888" width="1.140625" style="51" customWidth="1"/>
    <col min="4889" max="4889" width="7.7109375" style="51" customWidth="1"/>
    <col min="4890" max="4890" width="72.28515625" style="51" customWidth="1"/>
    <col min="4891" max="4891" width="1.140625" style="51" customWidth="1"/>
    <col min="4892" max="4892" width="15.5703125" style="51" customWidth="1"/>
    <col min="4893" max="4893" width="7.7109375" style="51" customWidth="1"/>
    <col min="4894" max="4894" width="1.140625" style="51" customWidth="1"/>
    <col min="4895" max="4895" width="7.7109375" style="51" customWidth="1"/>
    <col min="4896" max="4896" width="72.28515625" style="51" customWidth="1"/>
    <col min="4897" max="4897" width="1.140625" style="51" customWidth="1"/>
    <col min="4898" max="4898" width="42" style="51" customWidth="1"/>
    <col min="4899" max="4899" width="9.140625" style="51" customWidth="1"/>
    <col min="4900" max="5076" width="9.140625" style="51"/>
    <col min="5077" max="5077" width="1.140625" style="51" customWidth="1"/>
    <col min="5078" max="5078" width="29.42578125" style="51" bestFit="1" customWidth="1"/>
    <col min="5079" max="5079" width="82.42578125" style="51" customWidth="1"/>
    <col min="5080" max="5080" width="11" style="51" bestFit="1" customWidth="1"/>
    <col min="5081" max="5081" width="1.140625" style="51" customWidth="1"/>
    <col min="5082" max="5082" width="15.5703125" style="51" customWidth="1"/>
    <col min="5083" max="5083" width="7.7109375" style="51" customWidth="1"/>
    <col min="5084" max="5084" width="1.140625" style="51" customWidth="1"/>
    <col min="5085" max="5085" width="7.7109375" style="51" customWidth="1"/>
    <col min="5086" max="5086" width="72.28515625" style="51" customWidth="1"/>
    <col min="5087" max="5087" width="1.140625" style="51" customWidth="1"/>
    <col min="5088" max="5088" width="15.5703125" style="51" customWidth="1"/>
    <col min="5089" max="5089" width="7.7109375" style="51" customWidth="1"/>
    <col min="5090" max="5090" width="1.140625" style="51" customWidth="1"/>
    <col min="5091" max="5091" width="7.7109375" style="51" customWidth="1"/>
    <col min="5092" max="5092" width="72.28515625" style="51" customWidth="1"/>
    <col min="5093" max="5093" width="1.140625" style="51" customWidth="1"/>
    <col min="5094" max="5094" width="15.5703125" style="51" customWidth="1"/>
    <col min="5095" max="5095" width="7.7109375" style="51" customWidth="1"/>
    <col min="5096" max="5096" width="1.140625" style="51" customWidth="1"/>
    <col min="5097" max="5097" width="7.7109375" style="51" customWidth="1"/>
    <col min="5098" max="5098" width="72.28515625" style="51" customWidth="1"/>
    <col min="5099" max="5099" width="1.140625" style="51" customWidth="1"/>
    <col min="5100" max="5100" width="15.5703125" style="51" customWidth="1"/>
    <col min="5101" max="5101" width="7.7109375" style="51" customWidth="1"/>
    <col min="5102" max="5102" width="1.140625" style="51" customWidth="1"/>
    <col min="5103" max="5103" width="7.7109375" style="51" customWidth="1"/>
    <col min="5104" max="5104" width="72.28515625" style="51" customWidth="1"/>
    <col min="5105" max="5105" width="1.140625" style="51" customWidth="1"/>
    <col min="5106" max="5106" width="15.5703125" style="51" customWidth="1"/>
    <col min="5107" max="5107" width="7.7109375" style="51" customWidth="1"/>
    <col min="5108" max="5108" width="1.140625" style="51" customWidth="1"/>
    <col min="5109" max="5109" width="7.7109375" style="51" customWidth="1"/>
    <col min="5110" max="5110" width="72.28515625" style="51" customWidth="1"/>
    <col min="5111" max="5111" width="1.140625" style="51" customWidth="1"/>
    <col min="5112" max="5112" width="15.5703125" style="51" customWidth="1"/>
    <col min="5113" max="5113" width="7.7109375" style="51" customWidth="1"/>
    <col min="5114" max="5114" width="1.140625" style="51" customWidth="1"/>
    <col min="5115" max="5115" width="7.7109375" style="51" customWidth="1"/>
    <col min="5116" max="5116" width="72.28515625" style="51" customWidth="1"/>
    <col min="5117" max="5117" width="1.140625" style="51" customWidth="1"/>
    <col min="5118" max="5118" width="15.5703125" style="51" customWidth="1"/>
    <col min="5119" max="5119" width="7.7109375" style="51" customWidth="1"/>
    <col min="5120" max="5120" width="1.140625" style="51" customWidth="1"/>
    <col min="5121" max="5121" width="7.7109375" style="51" customWidth="1"/>
    <col min="5122" max="5122" width="72.28515625" style="51" customWidth="1"/>
    <col min="5123" max="5123" width="1.140625" style="51" customWidth="1"/>
    <col min="5124" max="5124" width="15.5703125" style="51" customWidth="1"/>
    <col min="5125" max="5125" width="7.7109375" style="51" customWidth="1"/>
    <col min="5126" max="5126" width="1.140625" style="51" customWidth="1"/>
    <col min="5127" max="5127" width="7.7109375" style="51" customWidth="1"/>
    <col min="5128" max="5128" width="72.28515625" style="51" customWidth="1"/>
    <col min="5129" max="5129" width="1.140625" style="51" customWidth="1"/>
    <col min="5130" max="5130" width="15.5703125" style="51" customWidth="1"/>
    <col min="5131" max="5131" width="7.7109375" style="51" customWidth="1"/>
    <col min="5132" max="5132" width="1.140625" style="51" customWidth="1"/>
    <col min="5133" max="5133" width="7.7109375" style="51" customWidth="1"/>
    <col min="5134" max="5134" width="72.28515625" style="51" customWidth="1"/>
    <col min="5135" max="5135" width="1.140625" style="51" customWidth="1"/>
    <col min="5136" max="5136" width="15.5703125" style="51" customWidth="1"/>
    <col min="5137" max="5137" width="7.7109375" style="51" customWidth="1"/>
    <col min="5138" max="5138" width="1.140625" style="51" customWidth="1"/>
    <col min="5139" max="5139" width="7.7109375" style="51" customWidth="1"/>
    <col min="5140" max="5140" width="72.28515625" style="51" customWidth="1"/>
    <col min="5141" max="5141" width="1.140625" style="51" customWidth="1"/>
    <col min="5142" max="5142" width="15.5703125" style="51" customWidth="1"/>
    <col min="5143" max="5143" width="7.7109375" style="51" customWidth="1"/>
    <col min="5144" max="5144" width="1.140625" style="51" customWidth="1"/>
    <col min="5145" max="5145" width="7.7109375" style="51" customWidth="1"/>
    <col min="5146" max="5146" width="72.28515625" style="51" customWidth="1"/>
    <col min="5147" max="5147" width="1.140625" style="51" customWidth="1"/>
    <col min="5148" max="5148" width="15.5703125" style="51" customWidth="1"/>
    <col min="5149" max="5149" width="7.7109375" style="51" customWidth="1"/>
    <col min="5150" max="5150" width="1.140625" style="51" customWidth="1"/>
    <col min="5151" max="5151" width="7.7109375" style="51" customWidth="1"/>
    <col min="5152" max="5152" width="72.28515625" style="51" customWidth="1"/>
    <col min="5153" max="5153" width="1.140625" style="51" customWidth="1"/>
    <col min="5154" max="5154" width="42" style="51" customWidth="1"/>
    <col min="5155" max="5155" width="9.140625" style="51" customWidth="1"/>
    <col min="5156" max="5332" width="9.140625" style="51"/>
    <col min="5333" max="5333" width="1.140625" style="51" customWidth="1"/>
    <col min="5334" max="5334" width="29.42578125" style="51" bestFit="1" customWidth="1"/>
    <col min="5335" max="5335" width="82.42578125" style="51" customWidth="1"/>
    <col min="5336" max="5336" width="11" style="51" bestFit="1" customWidth="1"/>
    <col min="5337" max="5337" width="1.140625" style="51" customWidth="1"/>
    <col min="5338" max="5338" width="15.5703125" style="51" customWidth="1"/>
    <col min="5339" max="5339" width="7.7109375" style="51" customWidth="1"/>
    <col min="5340" max="5340" width="1.140625" style="51" customWidth="1"/>
    <col min="5341" max="5341" width="7.7109375" style="51" customWidth="1"/>
    <col min="5342" max="5342" width="72.28515625" style="51" customWidth="1"/>
    <col min="5343" max="5343" width="1.140625" style="51" customWidth="1"/>
    <col min="5344" max="5344" width="15.5703125" style="51" customWidth="1"/>
    <col min="5345" max="5345" width="7.7109375" style="51" customWidth="1"/>
    <col min="5346" max="5346" width="1.140625" style="51" customWidth="1"/>
    <col min="5347" max="5347" width="7.7109375" style="51" customWidth="1"/>
    <col min="5348" max="5348" width="72.28515625" style="51" customWidth="1"/>
    <col min="5349" max="5349" width="1.140625" style="51" customWidth="1"/>
    <col min="5350" max="5350" width="15.5703125" style="51" customWidth="1"/>
    <col min="5351" max="5351" width="7.7109375" style="51" customWidth="1"/>
    <col min="5352" max="5352" width="1.140625" style="51" customWidth="1"/>
    <col min="5353" max="5353" width="7.7109375" style="51" customWidth="1"/>
    <col min="5354" max="5354" width="72.28515625" style="51" customWidth="1"/>
    <col min="5355" max="5355" width="1.140625" style="51" customWidth="1"/>
    <col min="5356" max="5356" width="15.5703125" style="51" customWidth="1"/>
    <col min="5357" max="5357" width="7.7109375" style="51" customWidth="1"/>
    <col min="5358" max="5358" width="1.140625" style="51" customWidth="1"/>
    <col min="5359" max="5359" width="7.7109375" style="51" customWidth="1"/>
    <col min="5360" max="5360" width="72.28515625" style="51" customWidth="1"/>
    <col min="5361" max="5361" width="1.140625" style="51" customWidth="1"/>
    <col min="5362" max="5362" width="15.5703125" style="51" customWidth="1"/>
    <col min="5363" max="5363" width="7.7109375" style="51" customWidth="1"/>
    <col min="5364" max="5364" width="1.140625" style="51" customWidth="1"/>
    <col min="5365" max="5365" width="7.7109375" style="51" customWidth="1"/>
    <col min="5366" max="5366" width="72.28515625" style="51" customWidth="1"/>
    <col min="5367" max="5367" width="1.140625" style="51" customWidth="1"/>
    <col min="5368" max="5368" width="15.5703125" style="51" customWidth="1"/>
    <col min="5369" max="5369" width="7.7109375" style="51" customWidth="1"/>
    <col min="5370" max="5370" width="1.140625" style="51" customWidth="1"/>
    <col min="5371" max="5371" width="7.7109375" style="51" customWidth="1"/>
    <col min="5372" max="5372" width="72.28515625" style="51" customWidth="1"/>
    <col min="5373" max="5373" width="1.140625" style="51" customWidth="1"/>
    <col min="5374" max="5374" width="15.5703125" style="51" customWidth="1"/>
    <col min="5375" max="5375" width="7.7109375" style="51" customWidth="1"/>
    <col min="5376" max="5376" width="1.140625" style="51" customWidth="1"/>
    <col min="5377" max="5377" width="7.7109375" style="51" customWidth="1"/>
    <col min="5378" max="5378" width="72.28515625" style="51" customWidth="1"/>
    <col min="5379" max="5379" width="1.140625" style="51" customWidth="1"/>
    <col min="5380" max="5380" width="15.5703125" style="51" customWidth="1"/>
    <col min="5381" max="5381" width="7.7109375" style="51" customWidth="1"/>
    <col min="5382" max="5382" width="1.140625" style="51" customWidth="1"/>
    <col min="5383" max="5383" width="7.7109375" style="51" customWidth="1"/>
    <col min="5384" max="5384" width="72.28515625" style="51" customWidth="1"/>
    <col min="5385" max="5385" width="1.140625" style="51" customWidth="1"/>
    <col min="5386" max="5386" width="15.5703125" style="51" customWidth="1"/>
    <col min="5387" max="5387" width="7.7109375" style="51" customWidth="1"/>
    <col min="5388" max="5388" width="1.140625" style="51" customWidth="1"/>
    <col min="5389" max="5389" width="7.7109375" style="51" customWidth="1"/>
    <col min="5390" max="5390" width="72.28515625" style="51" customWidth="1"/>
    <col min="5391" max="5391" width="1.140625" style="51" customWidth="1"/>
    <col min="5392" max="5392" width="15.5703125" style="51" customWidth="1"/>
    <col min="5393" max="5393" width="7.7109375" style="51" customWidth="1"/>
    <col min="5394" max="5394" width="1.140625" style="51" customWidth="1"/>
    <col min="5395" max="5395" width="7.7109375" style="51" customWidth="1"/>
    <col min="5396" max="5396" width="72.28515625" style="51" customWidth="1"/>
    <col min="5397" max="5397" width="1.140625" style="51" customWidth="1"/>
    <col min="5398" max="5398" width="15.5703125" style="51" customWidth="1"/>
    <col min="5399" max="5399" width="7.7109375" style="51" customWidth="1"/>
    <col min="5400" max="5400" width="1.140625" style="51" customWidth="1"/>
    <col min="5401" max="5401" width="7.7109375" style="51" customWidth="1"/>
    <col min="5402" max="5402" width="72.28515625" style="51" customWidth="1"/>
    <col min="5403" max="5403" width="1.140625" style="51" customWidth="1"/>
    <col min="5404" max="5404" width="15.5703125" style="51" customWidth="1"/>
    <col min="5405" max="5405" width="7.7109375" style="51" customWidth="1"/>
    <col min="5406" max="5406" width="1.140625" style="51" customWidth="1"/>
    <col min="5407" max="5407" width="7.7109375" style="51" customWidth="1"/>
    <col min="5408" max="5408" width="72.28515625" style="51" customWidth="1"/>
    <col min="5409" max="5409" width="1.140625" style="51" customWidth="1"/>
    <col min="5410" max="5410" width="42" style="51" customWidth="1"/>
    <col min="5411" max="5411" width="9.140625" style="51" customWidth="1"/>
    <col min="5412" max="5588" width="9.140625" style="51"/>
    <col min="5589" max="5589" width="1.140625" style="51" customWidth="1"/>
    <col min="5590" max="5590" width="29.42578125" style="51" bestFit="1" customWidth="1"/>
    <col min="5591" max="5591" width="82.42578125" style="51" customWidth="1"/>
    <col min="5592" max="5592" width="11" style="51" bestFit="1" customWidth="1"/>
    <col min="5593" max="5593" width="1.140625" style="51" customWidth="1"/>
    <col min="5594" max="5594" width="15.5703125" style="51" customWidth="1"/>
    <col min="5595" max="5595" width="7.7109375" style="51" customWidth="1"/>
    <col min="5596" max="5596" width="1.140625" style="51" customWidth="1"/>
    <col min="5597" max="5597" width="7.7109375" style="51" customWidth="1"/>
    <col min="5598" max="5598" width="72.28515625" style="51" customWidth="1"/>
    <col min="5599" max="5599" width="1.140625" style="51" customWidth="1"/>
    <col min="5600" max="5600" width="15.5703125" style="51" customWidth="1"/>
    <col min="5601" max="5601" width="7.7109375" style="51" customWidth="1"/>
    <col min="5602" max="5602" width="1.140625" style="51" customWidth="1"/>
    <col min="5603" max="5603" width="7.7109375" style="51" customWidth="1"/>
    <col min="5604" max="5604" width="72.28515625" style="51" customWidth="1"/>
    <col min="5605" max="5605" width="1.140625" style="51" customWidth="1"/>
    <col min="5606" max="5606" width="15.5703125" style="51" customWidth="1"/>
    <col min="5607" max="5607" width="7.7109375" style="51" customWidth="1"/>
    <col min="5608" max="5608" width="1.140625" style="51" customWidth="1"/>
    <col min="5609" max="5609" width="7.7109375" style="51" customWidth="1"/>
    <col min="5610" max="5610" width="72.28515625" style="51" customWidth="1"/>
    <col min="5611" max="5611" width="1.140625" style="51" customWidth="1"/>
    <col min="5612" max="5612" width="15.5703125" style="51" customWidth="1"/>
    <col min="5613" max="5613" width="7.7109375" style="51" customWidth="1"/>
    <col min="5614" max="5614" width="1.140625" style="51" customWidth="1"/>
    <col min="5615" max="5615" width="7.7109375" style="51" customWidth="1"/>
    <col min="5616" max="5616" width="72.28515625" style="51" customWidth="1"/>
    <col min="5617" max="5617" width="1.140625" style="51" customWidth="1"/>
    <col min="5618" max="5618" width="15.5703125" style="51" customWidth="1"/>
    <col min="5619" max="5619" width="7.7109375" style="51" customWidth="1"/>
    <col min="5620" max="5620" width="1.140625" style="51" customWidth="1"/>
    <col min="5621" max="5621" width="7.7109375" style="51" customWidth="1"/>
    <col min="5622" max="5622" width="72.28515625" style="51" customWidth="1"/>
    <col min="5623" max="5623" width="1.140625" style="51" customWidth="1"/>
    <col min="5624" max="5624" width="15.5703125" style="51" customWidth="1"/>
    <col min="5625" max="5625" width="7.7109375" style="51" customWidth="1"/>
    <col min="5626" max="5626" width="1.140625" style="51" customWidth="1"/>
    <col min="5627" max="5627" width="7.7109375" style="51" customWidth="1"/>
    <col min="5628" max="5628" width="72.28515625" style="51" customWidth="1"/>
    <col min="5629" max="5629" width="1.140625" style="51" customWidth="1"/>
    <col min="5630" max="5630" width="15.5703125" style="51" customWidth="1"/>
    <col min="5631" max="5631" width="7.7109375" style="51" customWidth="1"/>
    <col min="5632" max="5632" width="1.140625" style="51" customWidth="1"/>
    <col min="5633" max="5633" width="7.7109375" style="51" customWidth="1"/>
    <col min="5634" max="5634" width="72.28515625" style="51" customWidth="1"/>
    <col min="5635" max="5635" width="1.140625" style="51" customWidth="1"/>
    <col min="5636" max="5636" width="15.5703125" style="51" customWidth="1"/>
    <col min="5637" max="5637" width="7.7109375" style="51" customWidth="1"/>
    <col min="5638" max="5638" width="1.140625" style="51" customWidth="1"/>
    <col min="5639" max="5639" width="7.7109375" style="51" customWidth="1"/>
    <col min="5640" max="5640" width="72.28515625" style="51" customWidth="1"/>
    <col min="5641" max="5641" width="1.140625" style="51" customWidth="1"/>
    <col min="5642" max="5642" width="15.5703125" style="51" customWidth="1"/>
    <col min="5643" max="5643" width="7.7109375" style="51" customWidth="1"/>
    <col min="5644" max="5644" width="1.140625" style="51" customWidth="1"/>
    <col min="5645" max="5645" width="7.7109375" style="51" customWidth="1"/>
    <col min="5646" max="5646" width="72.28515625" style="51" customWidth="1"/>
    <col min="5647" max="5647" width="1.140625" style="51" customWidth="1"/>
    <col min="5648" max="5648" width="15.5703125" style="51" customWidth="1"/>
    <col min="5649" max="5649" width="7.7109375" style="51" customWidth="1"/>
    <col min="5650" max="5650" width="1.140625" style="51" customWidth="1"/>
    <col min="5651" max="5651" width="7.7109375" style="51" customWidth="1"/>
    <col min="5652" max="5652" width="72.28515625" style="51" customWidth="1"/>
    <col min="5653" max="5653" width="1.140625" style="51" customWidth="1"/>
    <col min="5654" max="5654" width="15.5703125" style="51" customWidth="1"/>
    <col min="5655" max="5655" width="7.7109375" style="51" customWidth="1"/>
    <col min="5656" max="5656" width="1.140625" style="51" customWidth="1"/>
    <col min="5657" max="5657" width="7.7109375" style="51" customWidth="1"/>
    <col min="5658" max="5658" width="72.28515625" style="51" customWidth="1"/>
    <col min="5659" max="5659" width="1.140625" style="51" customWidth="1"/>
    <col min="5660" max="5660" width="15.5703125" style="51" customWidth="1"/>
    <col min="5661" max="5661" width="7.7109375" style="51" customWidth="1"/>
    <col min="5662" max="5662" width="1.140625" style="51" customWidth="1"/>
    <col min="5663" max="5663" width="7.7109375" style="51" customWidth="1"/>
    <col min="5664" max="5664" width="72.28515625" style="51" customWidth="1"/>
    <col min="5665" max="5665" width="1.140625" style="51" customWidth="1"/>
    <col min="5666" max="5666" width="42" style="51" customWidth="1"/>
    <col min="5667" max="5667" width="9.140625" style="51" customWidth="1"/>
    <col min="5668" max="5844" width="9.140625" style="51"/>
    <col min="5845" max="5845" width="1.140625" style="51" customWidth="1"/>
    <col min="5846" max="5846" width="29.42578125" style="51" bestFit="1" customWidth="1"/>
    <col min="5847" max="5847" width="82.42578125" style="51" customWidth="1"/>
    <col min="5848" max="5848" width="11" style="51" bestFit="1" customWidth="1"/>
    <col min="5849" max="5849" width="1.140625" style="51" customWidth="1"/>
    <col min="5850" max="5850" width="15.5703125" style="51" customWidth="1"/>
    <col min="5851" max="5851" width="7.7109375" style="51" customWidth="1"/>
    <col min="5852" max="5852" width="1.140625" style="51" customWidth="1"/>
    <col min="5853" max="5853" width="7.7109375" style="51" customWidth="1"/>
    <col min="5854" max="5854" width="72.28515625" style="51" customWidth="1"/>
    <col min="5855" max="5855" width="1.140625" style="51" customWidth="1"/>
    <col min="5856" max="5856" width="15.5703125" style="51" customWidth="1"/>
    <col min="5857" max="5857" width="7.7109375" style="51" customWidth="1"/>
    <col min="5858" max="5858" width="1.140625" style="51" customWidth="1"/>
    <col min="5859" max="5859" width="7.7109375" style="51" customWidth="1"/>
    <col min="5860" max="5860" width="72.28515625" style="51" customWidth="1"/>
    <col min="5861" max="5861" width="1.140625" style="51" customWidth="1"/>
    <col min="5862" max="5862" width="15.5703125" style="51" customWidth="1"/>
    <col min="5863" max="5863" width="7.7109375" style="51" customWidth="1"/>
    <col min="5864" max="5864" width="1.140625" style="51" customWidth="1"/>
    <col min="5865" max="5865" width="7.7109375" style="51" customWidth="1"/>
    <col min="5866" max="5866" width="72.28515625" style="51" customWidth="1"/>
    <col min="5867" max="5867" width="1.140625" style="51" customWidth="1"/>
    <col min="5868" max="5868" width="15.5703125" style="51" customWidth="1"/>
    <col min="5869" max="5869" width="7.7109375" style="51" customWidth="1"/>
    <col min="5870" max="5870" width="1.140625" style="51" customWidth="1"/>
    <col min="5871" max="5871" width="7.7109375" style="51" customWidth="1"/>
    <col min="5872" max="5872" width="72.28515625" style="51" customWidth="1"/>
    <col min="5873" max="5873" width="1.140625" style="51" customWidth="1"/>
    <col min="5874" max="5874" width="15.5703125" style="51" customWidth="1"/>
    <col min="5875" max="5875" width="7.7109375" style="51" customWidth="1"/>
    <col min="5876" max="5876" width="1.140625" style="51" customWidth="1"/>
    <col min="5877" max="5877" width="7.7109375" style="51" customWidth="1"/>
    <col min="5878" max="5878" width="72.28515625" style="51" customWidth="1"/>
    <col min="5879" max="5879" width="1.140625" style="51" customWidth="1"/>
    <col min="5880" max="5880" width="15.5703125" style="51" customWidth="1"/>
    <col min="5881" max="5881" width="7.7109375" style="51" customWidth="1"/>
    <col min="5882" max="5882" width="1.140625" style="51" customWidth="1"/>
    <col min="5883" max="5883" width="7.7109375" style="51" customWidth="1"/>
    <col min="5884" max="5884" width="72.28515625" style="51" customWidth="1"/>
    <col min="5885" max="5885" width="1.140625" style="51" customWidth="1"/>
    <col min="5886" max="5886" width="15.5703125" style="51" customWidth="1"/>
    <col min="5887" max="5887" width="7.7109375" style="51" customWidth="1"/>
    <col min="5888" max="5888" width="1.140625" style="51" customWidth="1"/>
    <col min="5889" max="5889" width="7.7109375" style="51" customWidth="1"/>
    <col min="5890" max="5890" width="72.28515625" style="51" customWidth="1"/>
    <col min="5891" max="5891" width="1.140625" style="51" customWidth="1"/>
    <col min="5892" max="5892" width="15.5703125" style="51" customWidth="1"/>
    <col min="5893" max="5893" width="7.7109375" style="51" customWidth="1"/>
    <col min="5894" max="5894" width="1.140625" style="51" customWidth="1"/>
    <col min="5895" max="5895" width="7.7109375" style="51" customWidth="1"/>
    <col min="5896" max="5896" width="72.28515625" style="51" customWidth="1"/>
    <col min="5897" max="5897" width="1.140625" style="51" customWidth="1"/>
    <col min="5898" max="5898" width="15.5703125" style="51" customWidth="1"/>
    <col min="5899" max="5899" width="7.7109375" style="51" customWidth="1"/>
    <col min="5900" max="5900" width="1.140625" style="51" customWidth="1"/>
    <col min="5901" max="5901" width="7.7109375" style="51" customWidth="1"/>
    <col min="5902" max="5902" width="72.28515625" style="51" customWidth="1"/>
    <col min="5903" max="5903" width="1.140625" style="51" customWidth="1"/>
    <col min="5904" max="5904" width="15.5703125" style="51" customWidth="1"/>
    <col min="5905" max="5905" width="7.7109375" style="51" customWidth="1"/>
    <col min="5906" max="5906" width="1.140625" style="51" customWidth="1"/>
    <col min="5907" max="5907" width="7.7109375" style="51" customWidth="1"/>
    <col min="5908" max="5908" width="72.28515625" style="51" customWidth="1"/>
    <col min="5909" max="5909" width="1.140625" style="51" customWidth="1"/>
    <col min="5910" max="5910" width="15.5703125" style="51" customWidth="1"/>
    <col min="5911" max="5911" width="7.7109375" style="51" customWidth="1"/>
    <col min="5912" max="5912" width="1.140625" style="51" customWidth="1"/>
    <col min="5913" max="5913" width="7.7109375" style="51" customWidth="1"/>
    <col min="5914" max="5914" width="72.28515625" style="51" customWidth="1"/>
    <col min="5915" max="5915" width="1.140625" style="51" customWidth="1"/>
    <col min="5916" max="5916" width="15.5703125" style="51" customWidth="1"/>
    <col min="5917" max="5917" width="7.7109375" style="51" customWidth="1"/>
    <col min="5918" max="5918" width="1.140625" style="51" customWidth="1"/>
    <col min="5919" max="5919" width="7.7109375" style="51" customWidth="1"/>
    <col min="5920" max="5920" width="72.28515625" style="51" customWidth="1"/>
    <col min="5921" max="5921" width="1.140625" style="51" customWidth="1"/>
    <col min="5922" max="5922" width="42" style="51" customWidth="1"/>
    <col min="5923" max="5923" width="9.140625" style="51" customWidth="1"/>
    <col min="5924" max="6100" width="9.140625" style="51"/>
    <col min="6101" max="6101" width="1.140625" style="51" customWidth="1"/>
    <col min="6102" max="6102" width="29.42578125" style="51" bestFit="1" customWidth="1"/>
    <col min="6103" max="6103" width="82.42578125" style="51" customWidth="1"/>
    <col min="6104" max="6104" width="11" style="51" bestFit="1" customWidth="1"/>
    <col min="6105" max="6105" width="1.140625" style="51" customWidth="1"/>
    <col min="6106" max="6106" width="15.5703125" style="51" customWidth="1"/>
    <col min="6107" max="6107" width="7.7109375" style="51" customWidth="1"/>
    <col min="6108" max="6108" width="1.140625" style="51" customWidth="1"/>
    <col min="6109" max="6109" width="7.7109375" style="51" customWidth="1"/>
    <col min="6110" max="6110" width="72.28515625" style="51" customWidth="1"/>
    <col min="6111" max="6111" width="1.140625" style="51" customWidth="1"/>
    <col min="6112" max="6112" width="15.5703125" style="51" customWidth="1"/>
    <col min="6113" max="6113" width="7.7109375" style="51" customWidth="1"/>
    <col min="6114" max="6114" width="1.140625" style="51" customWidth="1"/>
    <col min="6115" max="6115" width="7.7109375" style="51" customWidth="1"/>
    <col min="6116" max="6116" width="72.28515625" style="51" customWidth="1"/>
    <col min="6117" max="6117" width="1.140625" style="51" customWidth="1"/>
    <col min="6118" max="6118" width="15.5703125" style="51" customWidth="1"/>
    <col min="6119" max="6119" width="7.7109375" style="51" customWidth="1"/>
    <col min="6120" max="6120" width="1.140625" style="51" customWidth="1"/>
    <col min="6121" max="6121" width="7.7109375" style="51" customWidth="1"/>
    <col min="6122" max="6122" width="72.28515625" style="51" customWidth="1"/>
    <col min="6123" max="6123" width="1.140625" style="51" customWidth="1"/>
    <col min="6124" max="6124" width="15.5703125" style="51" customWidth="1"/>
    <col min="6125" max="6125" width="7.7109375" style="51" customWidth="1"/>
    <col min="6126" max="6126" width="1.140625" style="51" customWidth="1"/>
    <col min="6127" max="6127" width="7.7109375" style="51" customWidth="1"/>
    <col min="6128" max="6128" width="72.28515625" style="51" customWidth="1"/>
    <col min="6129" max="6129" width="1.140625" style="51" customWidth="1"/>
    <col min="6130" max="6130" width="15.5703125" style="51" customWidth="1"/>
    <col min="6131" max="6131" width="7.7109375" style="51" customWidth="1"/>
    <col min="6132" max="6132" width="1.140625" style="51" customWidth="1"/>
    <col min="6133" max="6133" width="7.7109375" style="51" customWidth="1"/>
    <col min="6134" max="6134" width="72.28515625" style="51" customWidth="1"/>
    <col min="6135" max="6135" width="1.140625" style="51" customWidth="1"/>
    <col min="6136" max="6136" width="15.5703125" style="51" customWidth="1"/>
    <col min="6137" max="6137" width="7.7109375" style="51" customWidth="1"/>
    <col min="6138" max="6138" width="1.140625" style="51" customWidth="1"/>
    <col min="6139" max="6139" width="7.7109375" style="51" customWidth="1"/>
    <col min="6140" max="6140" width="72.28515625" style="51" customWidth="1"/>
    <col min="6141" max="6141" width="1.140625" style="51" customWidth="1"/>
    <col min="6142" max="6142" width="15.5703125" style="51" customWidth="1"/>
    <col min="6143" max="6143" width="7.7109375" style="51" customWidth="1"/>
    <col min="6144" max="6144" width="1.140625" style="51" customWidth="1"/>
    <col min="6145" max="6145" width="7.7109375" style="51" customWidth="1"/>
    <col min="6146" max="6146" width="72.28515625" style="51" customWidth="1"/>
    <col min="6147" max="6147" width="1.140625" style="51" customWidth="1"/>
    <col min="6148" max="6148" width="15.5703125" style="51" customWidth="1"/>
    <col min="6149" max="6149" width="7.7109375" style="51" customWidth="1"/>
    <col min="6150" max="6150" width="1.140625" style="51" customWidth="1"/>
    <col min="6151" max="6151" width="7.7109375" style="51" customWidth="1"/>
    <col min="6152" max="6152" width="72.28515625" style="51" customWidth="1"/>
    <col min="6153" max="6153" width="1.140625" style="51" customWidth="1"/>
    <col min="6154" max="6154" width="15.5703125" style="51" customWidth="1"/>
    <col min="6155" max="6155" width="7.7109375" style="51" customWidth="1"/>
    <col min="6156" max="6156" width="1.140625" style="51" customWidth="1"/>
    <col min="6157" max="6157" width="7.7109375" style="51" customWidth="1"/>
    <col min="6158" max="6158" width="72.28515625" style="51" customWidth="1"/>
    <col min="6159" max="6159" width="1.140625" style="51" customWidth="1"/>
    <col min="6160" max="6160" width="15.5703125" style="51" customWidth="1"/>
    <col min="6161" max="6161" width="7.7109375" style="51" customWidth="1"/>
    <col min="6162" max="6162" width="1.140625" style="51" customWidth="1"/>
    <col min="6163" max="6163" width="7.7109375" style="51" customWidth="1"/>
    <col min="6164" max="6164" width="72.28515625" style="51" customWidth="1"/>
    <col min="6165" max="6165" width="1.140625" style="51" customWidth="1"/>
    <col min="6166" max="6166" width="15.5703125" style="51" customWidth="1"/>
    <col min="6167" max="6167" width="7.7109375" style="51" customWidth="1"/>
    <col min="6168" max="6168" width="1.140625" style="51" customWidth="1"/>
    <col min="6169" max="6169" width="7.7109375" style="51" customWidth="1"/>
    <col min="6170" max="6170" width="72.28515625" style="51" customWidth="1"/>
    <col min="6171" max="6171" width="1.140625" style="51" customWidth="1"/>
    <col min="6172" max="6172" width="15.5703125" style="51" customWidth="1"/>
    <col min="6173" max="6173" width="7.7109375" style="51" customWidth="1"/>
    <col min="6174" max="6174" width="1.140625" style="51" customWidth="1"/>
    <col min="6175" max="6175" width="7.7109375" style="51" customWidth="1"/>
    <col min="6176" max="6176" width="72.28515625" style="51" customWidth="1"/>
    <col min="6177" max="6177" width="1.140625" style="51" customWidth="1"/>
    <col min="6178" max="6178" width="42" style="51" customWidth="1"/>
    <col min="6179" max="6179" width="9.140625" style="51" customWidth="1"/>
    <col min="6180" max="6356" width="9.140625" style="51"/>
    <col min="6357" max="6357" width="1.140625" style="51" customWidth="1"/>
    <col min="6358" max="6358" width="29.42578125" style="51" bestFit="1" customWidth="1"/>
    <col min="6359" max="6359" width="82.42578125" style="51" customWidth="1"/>
    <col min="6360" max="6360" width="11" style="51" bestFit="1" customWidth="1"/>
    <col min="6361" max="6361" width="1.140625" style="51" customWidth="1"/>
    <col min="6362" max="6362" width="15.5703125" style="51" customWidth="1"/>
    <col min="6363" max="6363" width="7.7109375" style="51" customWidth="1"/>
    <col min="6364" max="6364" width="1.140625" style="51" customWidth="1"/>
    <col min="6365" max="6365" width="7.7109375" style="51" customWidth="1"/>
    <col min="6366" max="6366" width="72.28515625" style="51" customWidth="1"/>
    <col min="6367" max="6367" width="1.140625" style="51" customWidth="1"/>
    <col min="6368" max="6368" width="15.5703125" style="51" customWidth="1"/>
    <col min="6369" max="6369" width="7.7109375" style="51" customWidth="1"/>
    <col min="6370" max="6370" width="1.140625" style="51" customWidth="1"/>
    <col min="6371" max="6371" width="7.7109375" style="51" customWidth="1"/>
    <col min="6372" max="6372" width="72.28515625" style="51" customWidth="1"/>
    <col min="6373" max="6373" width="1.140625" style="51" customWidth="1"/>
    <col min="6374" max="6374" width="15.5703125" style="51" customWidth="1"/>
    <col min="6375" max="6375" width="7.7109375" style="51" customWidth="1"/>
    <col min="6376" max="6376" width="1.140625" style="51" customWidth="1"/>
    <col min="6377" max="6377" width="7.7109375" style="51" customWidth="1"/>
    <col min="6378" max="6378" width="72.28515625" style="51" customWidth="1"/>
    <col min="6379" max="6379" width="1.140625" style="51" customWidth="1"/>
    <col min="6380" max="6380" width="15.5703125" style="51" customWidth="1"/>
    <col min="6381" max="6381" width="7.7109375" style="51" customWidth="1"/>
    <col min="6382" max="6382" width="1.140625" style="51" customWidth="1"/>
    <col min="6383" max="6383" width="7.7109375" style="51" customWidth="1"/>
    <col min="6384" max="6384" width="72.28515625" style="51" customWidth="1"/>
    <col min="6385" max="6385" width="1.140625" style="51" customWidth="1"/>
    <col min="6386" max="6386" width="15.5703125" style="51" customWidth="1"/>
    <col min="6387" max="6387" width="7.7109375" style="51" customWidth="1"/>
    <col min="6388" max="6388" width="1.140625" style="51" customWidth="1"/>
    <col min="6389" max="6389" width="7.7109375" style="51" customWidth="1"/>
    <col min="6390" max="6390" width="72.28515625" style="51" customWidth="1"/>
    <col min="6391" max="6391" width="1.140625" style="51" customWidth="1"/>
    <col min="6392" max="6392" width="15.5703125" style="51" customWidth="1"/>
    <col min="6393" max="6393" width="7.7109375" style="51" customWidth="1"/>
    <col min="6394" max="6394" width="1.140625" style="51" customWidth="1"/>
    <col min="6395" max="6395" width="7.7109375" style="51" customWidth="1"/>
    <col min="6396" max="6396" width="72.28515625" style="51" customWidth="1"/>
    <col min="6397" max="6397" width="1.140625" style="51" customWidth="1"/>
    <col min="6398" max="6398" width="15.5703125" style="51" customWidth="1"/>
    <col min="6399" max="6399" width="7.7109375" style="51" customWidth="1"/>
    <col min="6400" max="6400" width="1.140625" style="51" customWidth="1"/>
    <col min="6401" max="6401" width="7.7109375" style="51" customWidth="1"/>
    <col min="6402" max="6402" width="72.28515625" style="51" customWidth="1"/>
    <col min="6403" max="6403" width="1.140625" style="51" customWidth="1"/>
    <col min="6404" max="6404" width="15.5703125" style="51" customWidth="1"/>
    <col min="6405" max="6405" width="7.7109375" style="51" customWidth="1"/>
    <col min="6406" max="6406" width="1.140625" style="51" customWidth="1"/>
    <col min="6407" max="6407" width="7.7109375" style="51" customWidth="1"/>
    <col min="6408" max="6408" width="72.28515625" style="51" customWidth="1"/>
    <col min="6409" max="6409" width="1.140625" style="51" customWidth="1"/>
    <col min="6410" max="6410" width="15.5703125" style="51" customWidth="1"/>
    <col min="6411" max="6411" width="7.7109375" style="51" customWidth="1"/>
    <col min="6412" max="6412" width="1.140625" style="51" customWidth="1"/>
    <col min="6413" max="6413" width="7.7109375" style="51" customWidth="1"/>
    <col min="6414" max="6414" width="72.28515625" style="51" customWidth="1"/>
    <col min="6415" max="6415" width="1.140625" style="51" customWidth="1"/>
    <col min="6416" max="6416" width="15.5703125" style="51" customWidth="1"/>
    <col min="6417" max="6417" width="7.7109375" style="51" customWidth="1"/>
    <col min="6418" max="6418" width="1.140625" style="51" customWidth="1"/>
    <col min="6419" max="6419" width="7.7109375" style="51" customWidth="1"/>
    <col min="6420" max="6420" width="72.28515625" style="51" customWidth="1"/>
    <col min="6421" max="6421" width="1.140625" style="51" customWidth="1"/>
    <col min="6422" max="6422" width="15.5703125" style="51" customWidth="1"/>
    <col min="6423" max="6423" width="7.7109375" style="51" customWidth="1"/>
    <col min="6424" max="6424" width="1.140625" style="51" customWidth="1"/>
    <col min="6425" max="6425" width="7.7109375" style="51" customWidth="1"/>
    <col min="6426" max="6426" width="72.28515625" style="51" customWidth="1"/>
    <col min="6427" max="6427" width="1.140625" style="51" customWidth="1"/>
    <col min="6428" max="6428" width="15.5703125" style="51" customWidth="1"/>
    <col min="6429" max="6429" width="7.7109375" style="51" customWidth="1"/>
    <col min="6430" max="6430" width="1.140625" style="51" customWidth="1"/>
    <col min="6431" max="6431" width="7.7109375" style="51" customWidth="1"/>
    <col min="6432" max="6432" width="72.28515625" style="51" customWidth="1"/>
    <col min="6433" max="6433" width="1.140625" style="51" customWidth="1"/>
    <col min="6434" max="6434" width="42" style="51" customWidth="1"/>
    <col min="6435" max="6435" width="9.140625" style="51" customWidth="1"/>
    <col min="6436" max="6612" width="9.140625" style="51"/>
    <col min="6613" max="6613" width="1.140625" style="51" customWidth="1"/>
    <col min="6614" max="6614" width="29.42578125" style="51" bestFit="1" customWidth="1"/>
    <col min="6615" max="6615" width="82.42578125" style="51" customWidth="1"/>
    <col min="6616" max="6616" width="11" style="51" bestFit="1" customWidth="1"/>
    <col min="6617" max="6617" width="1.140625" style="51" customWidth="1"/>
    <col min="6618" max="6618" width="15.5703125" style="51" customWidth="1"/>
    <col min="6619" max="6619" width="7.7109375" style="51" customWidth="1"/>
    <col min="6620" max="6620" width="1.140625" style="51" customWidth="1"/>
    <col min="6621" max="6621" width="7.7109375" style="51" customWidth="1"/>
    <col min="6622" max="6622" width="72.28515625" style="51" customWidth="1"/>
    <col min="6623" max="6623" width="1.140625" style="51" customWidth="1"/>
    <col min="6624" max="6624" width="15.5703125" style="51" customWidth="1"/>
    <col min="6625" max="6625" width="7.7109375" style="51" customWidth="1"/>
    <col min="6626" max="6626" width="1.140625" style="51" customWidth="1"/>
    <col min="6627" max="6627" width="7.7109375" style="51" customWidth="1"/>
    <col min="6628" max="6628" width="72.28515625" style="51" customWidth="1"/>
    <col min="6629" max="6629" width="1.140625" style="51" customWidth="1"/>
    <col min="6630" max="6630" width="15.5703125" style="51" customWidth="1"/>
    <col min="6631" max="6631" width="7.7109375" style="51" customWidth="1"/>
    <col min="6632" max="6632" width="1.140625" style="51" customWidth="1"/>
    <col min="6633" max="6633" width="7.7109375" style="51" customWidth="1"/>
    <col min="6634" max="6634" width="72.28515625" style="51" customWidth="1"/>
    <col min="6635" max="6635" width="1.140625" style="51" customWidth="1"/>
    <col min="6636" max="6636" width="15.5703125" style="51" customWidth="1"/>
    <col min="6637" max="6637" width="7.7109375" style="51" customWidth="1"/>
    <col min="6638" max="6638" width="1.140625" style="51" customWidth="1"/>
    <col min="6639" max="6639" width="7.7109375" style="51" customWidth="1"/>
    <col min="6640" max="6640" width="72.28515625" style="51" customWidth="1"/>
    <col min="6641" max="6641" width="1.140625" style="51" customWidth="1"/>
    <col min="6642" max="6642" width="15.5703125" style="51" customWidth="1"/>
    <col min="6643" max="6643" width="7.7109375" style="51" customWidth="1"/>
    <col min="6644" max="6644" width="1.140625" style="51" customWidth="1"/>
    <col min="6645" max="6645" width="7.7109375" style="51" customWidth="1"/>
    <col min="6646" max="6646" width="72.28515625" style="51" customWidth="1"/>
    <col min="6647" max="6647" width="1.140625" style="51" customWidth="1"/>
    <col min="6648" max="6648" width="15.5703125" style="51" customWidth="1"/>
    <col min="6649" max="6649" width="7.7109375" style="51" customWidth="1"/>
    <col min="6650" max="6650" width="1.140625" style="51" customWidth="1"/>
    <col min="6651" max="6651" width="7.7109375" style="51" customWidth="1"/>
    <col min="6652" max="6652" width="72.28515625" style="51" customWidth="1"/>
    <col min="6653" max="6653" width="1.140625" style="51" customWidth="1"/>
    <col min="6654" max="6654" width="15.5703125" style="51" customWidth="1"/>
    <col min="6655" max="6655" width="7.7109375" style="51" customWidth="1"/>
    <col min="6656" max="6656" width="1.140625" style="51" customWidth="1"/>
    <col min="6657" max="6657" width="7.7109375" style="51" customWidth="1"/>
    <col min="6658" max="6658" width="72.28515625" style="51" customWidth="1"/>
    <col min="6659" max="6659" width="1.140625" style="51" customWidth="1"/>
    <col min="6660" max="6660" width="15.5703125" style="51" customWidth="1"/>
    <col min="6661" max="6661" width="7.7109375" style="51" customWidth="1"/>
    <col min="6662" max="6662" width="1.140625" style="51" customWidth="1"/>
    <col min="6663" max="6663" width="7.7109375" style="51" customWidth="1"/>
    <col min="6664" max="6664" width="72.28515625" style="51" customWidth="1"/>
    <col min="6665" max="6665" width="1.140625" style="51" customWidth="1"/>
    <col min="6666" max="6666" width="15.5703125" style="51" customWidth="1"/>
    <col min="6667" max="6667" width="7.7109375" style="51" customWidth="1"/>
    <col min="6668" max="6668" width="1.140625" style="51" customWidth="1"/>
    <col min="6669" max="6669" width="7.7109375" style="51" customWidth="1"/>
    <col min="6670" max="6670" width="72.28515625" style="51" customWidth="1"/>
    <col min="6671" max="6671" width="1.140625" style="51" customWidth="1"/>
    <col min="6672" max="6672" width="15.5703125" style="51" customWidth="1"/>
    <col min="6673" max="6673" width="7.7109375" style="51" customWidth="1"/>
    <col min="6674" max="6674" width="1.140625" style="51" customWidth="1"/>
    <col min="6675" max="6675" width="7.7109375" style="51" customWidth="1"/>
    <col min="6676" max="6676" width="72.28515625" style="51" customWidth="1"/>
    <col min="6677" max="6677" width="1.140625" style="51" customWidth="1"/>
    <col min="6678" max="6678" width="15.5703125" style="51" customWidth="1"/>
    <col min="6679" max="6679" width="7.7109375" style="51" customWidth="1"/>
    <col min="6680" max="6680" width="1.140625" style="51" customWidth="1"/>
    <col min="6681" max="6681" width="7.7109375" style="51" customWidth="1"/>
    <col min="6682" max="6682" width="72.28515625" style="51" customWidth="1"/>
    <col min="6683" max="6683" width="1.140625" style="51" customWidth="1"/>
    <col min="6684" max="6684" width="15.5703125" style="51" customWidth="1"/>
    <col min="6685" max="6685" width="7.7109375" style="51" customWidth="1"/>
    <col min="6686" max="6686" width="1.140625" style="51" customWidth="1"/>
    <col min="6687" max="6687" width="7.7109375" style="51" customWidth="1"/>
    <col min="6688" max="6688" width="72.28515625" style="51" customWidth="1"/>
    <col min="6689" max="6689" width="1.140625" style="51" customWidth="1"/>
    <col min="6690" max="6690" width="42" style="51" customWidth="1"/>
    <col min="6691" max="6691" width="9.140625" style="51" customWidth="1"/>
    <col min="6692" max="6868" width="9.140625" style="51"/>
    <col min="6869" max="6869" width="1.140625" style="51" customWidth="1"/>
    <col min="6870" max="6870" width="29.42578125" style="51" bestFit="1" customWidth="1"/>
    <col min="6871" max="6871" width="82.42578125" style="51" customWidth="1"/>
    <col min="6872" max="6872" width="11" style="51" bestFit="1" customWidth="1"/>
    <col min="6873" max="6873" width="1.140625" style="51" customWidth="1"/>
    <col min="6874" max="6874" width="15.5703125" style="51" customWidth="1"/>
    <col min="6875" max="6875" width="7.7109375" style="51" customWidth="1"/>
    <col min="6876" max="6876" width="1.140625" style="51" customWidth="1"/>
    <col min="6877" max="6877" width="7.7109375" style="51" customWidth="1"/>
    <col min="6878" max="6878" width="72.28515625" style="51" customWidth="1"/>
    <col min="6879" max="6879" width="1.140625" style="51" customWidth="1"/>
    <col min="6880" max="6880" width="15.5703125" style="51" customWidth="1"/>
    <col min="6881" max="6881" width="7.7109375" style="51" customWidth="1"/>
    <col min="6882" max="6882" width="1.140625" style="51" customWidth="1"/>
    <col min="6883" max="6883" width="7.7109375" style="51" customWidth="1"/>
    <col min="6884" max="6884" width="72.28515625" style="51" customWidth="1"/>
    <col min="6885" max="6885" width="1.140625" style="51" customWidth="1"/>
    <col min="6886" max="6886" width="15.5703125" style="51" customWidth="1"/>
    <col min="6887" max="6887" width="7.7109375" style="51" customWidth="1"/>
    <col min="6888" max="6888" width="1.140625" style="51" customWidth="1"/>
    <col min="6889" max="6889" width="7.7109375" style="51" customWidth="1"/>
    <col min="6890" max="6890" width="72.28515625" style="51" customWidth="1"/>
    <col min="6891" max="6891" width="1.140625" style="51" customWidth="1"/>
    <col min="6892" max="6892" width="15.5703125" style="51" customWidth="1"/>
    <col min="6893" max="6893" width="7.7109375" style="51" customWidth="1"/>
    <col min="6894" max="6894" width="1.140625" style="51" customWidth="1"/>
    <col min="6895" max="6895" width="7.7109375" style="51" customWidth="1"/>
    <col min="6896" max="6896" width="72.28515625" style="51" customWidth="1"/>
    <col min="6897" max="6897" width="1.140625" style="51" customWidth="1"/>
    <col min="6898" max="6898" width="15.5703125" style="51" customWidth="1"/>
    <col min="6899" max="6899" width="7.7109375" style="51" customWidth="1"/>
    <col min="6900" max="6900" width="1.140625" style="51" customWidth="1"/>
    <col min="6901" max="6901" width="7.7109375" style="51" customWidth="1"/>
    <col min="6902" max="6902" width="72.28515625" style="51" customWidth="1"/>
    <col min="6903" max="6903" width="1.140625" style="51" customWidth="1"/>
    <col min="6904" max="6904" width="15.5703125" style="51" customWidth="1"/>
    <col min="6905" max="6905" width="7.7109375" style="51" customWidth="1"/>
    <col min="6906" max="6906" width="1.140625" style="51" customWidth="1"/>
    <col min="6907" max="6907" width="7.7109375" style="51" customWidth="1"/>
    <col min="6908" max="6908" width="72.28515625" style="51" customWidth="1"/>
    <col min="6909" max="6909" width="1.140625" style="51" customWidth="1"/>
    <col min="6910" max="6910" width="15.5703125" style="51" customWidth="1"/>
    <col min="6911" max="6911" width="7.7109375" style="51" customWidth="1"/>
    <col min="6912" max="6912" width="1.140625" style="51" customWidth="1"/>
    <col min="6913" max="6913" width="7.7109375" style="51" customWidth="1"/>
    <col min="6914" max="6914" width="72.28515625" style="51" customWidth="1"/>
    <col min="6915" max="6915" width="1.140625" style="51" customWidth="1"/>
    <col min="6916" max="6916" width="15.5703125" style="51" customWidth="1"/>
    <col min="6917" max="6917" width="7.7109375" style="51" customWidth="1"/>
    <col min="6918" max="6918" width="1.140625" style="51" customWidth="1"/>
    <col min="6919" max="6919" width="7.7109375" style="51" customWidth="1"/>
    <col min="6920" max="6920" width="72.28515625" style="51" customWidth="1"/>
    <col min="6921" max="6921" width="1.140625" style="51" customWidth="1"/>
    <col min="6922" max="6922" width="15.5703125" style="51" customWidth="1"/>
    <col min="6923" max="6923" width="7.7109375" style="51" customWidth="1"/>
    <col min="6924" max="6924" width="1.140625" style="51" customWidth="1"/>
    <col min="6925" max="6925" width="7.7109375" style="51" customWidth="1"/>
    <col min="6926" max="6926" width="72.28515625" style="51" customWidth="1"/>
    <col min="6927" max="6927" width="1.140625" style="51" customWidth="1"/>
    <col min="6928" max="6928" width="15.5703125" style="51" customWidth="1"/>
    <col min="6929" max="6929" width="7.7109375" style="51" customWidth="1"/>
    <col min="6930" max="6930" width="1.140625" style="51" customWidth="1"/>
    <col min="6931" max="6931" width="7.7109375" style="51" customWidth="1"/>
    <col min="6932" max="6932" width="72.28515625" style="51" customWidth="1"/>
    <col min="6933" max="6933" width="1.140625" style="51" customWidth="1"/>
    <col min="6934" max="6934" width="15.5703125" style="51" customWidth="1"/>
    <col min="6935" max="6935" width="7.7109375" style="51" customWidth="1"/>
    <col min="6936" max="6936" width="1.140625" style="51" customWidth="1"/>
    <col min="6937" max="6937" width="7.7109375" style="51" customWidth="1"/>
    <col min="6938" max="6938" width="72.28515625" style="51" customWidth="1"/>
    <col min="6939" max="6939" width="1.140625" style="51" customWidth="1"/>
    <col min="6940" max="6940" width="15.5703125" style="51" customWidth="1"/>
    <col min="6941" max="6941" width="7.7109375" style="51" customWidth="1"/>
    <col min="6942" max="6942" width="1.140625" style="51" customWidth="1"/>
    <col min="6943" max="6943" width="7.7109375" style="51" customWidth="1"/>
    <col min="6944" max="6944" width="72.28515625" style="51" customWidth="1"/>
    <col min="6945" max="6945" width="1.140625" style="51" customWidth="1"/>
    <col min="6946" max="6946" width="42" style="51" customWidth="1"/>
    <col min="6947" max="6947" width="9.140625" style="51" customWidth="1"/>
    <col min="6948" max="7124" width="9.140625" style="51"/>
    <col min="7125" max="7125" width="1.140625" style="51" customWidth="1"/>
    <col min="7126" max="7126" width="29.42578125" style="51" bestFit="1" customWidth="1"/>
    <col min="7127" max="7127" width="82.42578125" style="51" customWidth="1"/>
    <col min="7128" max="7128" width="11" style="51" bestFit="1" customWidth="1"/>
    <col min="7129" max="7129" width="1.140625" style="51" customWidth="1"/>
    <col min="7130" max="7130" width="15.5703125" style="51" customWidth="1"/>
    <col min="7131" max="7131" width="7.7109375" style="51" customWidth="1"/>
    <col min="7132" max="7132" width="1.140625" style="51" customWidth="1"/>
    <col min="7133" max="7133" width="7.7109375" style="51" customWidth="1"/>
    <col min="7134" max="7134" width="72.28515625" style="51" customWidth="1"/>
    <col min="7135" max="7135" width="1.140625" style="51" customWidth="1"/>
    <col min="7136" max="7136" width="15.5703125" style="51" customWidth="1"/>
    <col min="7137" max="7137" width="7.7109375" style="51" customWidth="1"/>
    <col min="7138" max="7138" width="1.140625" style="51" customWidth="1"/>
    <col min="7139" max="7139" width="7.7109375" style="51" customWidth="1"/>
    <col min="7140" max="7140" width="72.28515625" style="51" customWidth="1"/>
    <col min="7141" max="7141" width="1.140625" style="51" customWidth="1"/>
    <col min="7142" max="7142" width="15.5703125" style="51" customWidth="1"/>
    <col min="7143" max="7143" width="7.7109375" style="51" customWidth="1"/>
    <col min="7144" max="7144" width="1.140625" style="51" customWidth="1"/>
    <col min="7145" max="7145" width="7.7109375" style="51" customWidth="1"/>
    <col min="7146" max="7146" width="72.28515625" style="51" customWidth="1"/>
    <col min="7147" max="7147" width="1.140625" style="51" customWidth="1"/>
    <col min="7148" max="7148" width="15.5703125" style="51" customWidth="1"/>
    <col min="7149" max="7149" width="7.7109375" style="51" customWidth="1"/>
    <col min="7150" max="7150" width="1.140625" style="51" customWidth="1"/>
    <col min="7151" max="7151" width="7.7109375" style="51" customWidth="1"/>
    <col min="7152" max="7152" width="72.28515625" style="51" customWidth="1"/>
    <col min="7153" max="7153" width="1.140625" style="51" customWidth="1"/>
    <col min="7154" max="7154" width="15.5703125" style="51" customWidth="1"/>
    <col min="7155" max="7155" width="7.7109375" style="51" customWidth="1"/>
    <col min="7156" max="7156" width="1.140625" style="51" customWidth="1"/>
    <col min="7157" max="7157" width="7.7109375" style="51" customWidth="1"/>
    <col min="7158" max="7158" width="72.28515625" style="51" customWidth="1"/>
    <col min="7159" max="7159" width="1.140625" style="51" customWidth="1"/>
    <col min="7160" max="7160" width="15.5703125" style="51" customWidth="1"/>
    <col min="7161" max="7161" width="7.7109375" style="51" customWidth="1"/>
    <col min="7162" max="7162" width="1.140625" style="51" customWidth="1"/>
    <col min="7163" max="7163" width="7.7109375" style="51" customWidth="1"/>
    <col min="7164" max="7164" width="72.28515625" style="51" customWidth="1"/>
    <col min="7165" max="7165" width="1.140625" style="51" customWidth="1"/>
    <col min="7166" max="7166" width="15.5703125" style="51" customWidth="1"/>
    <col min="7167" max="7167" width="7.7109375" style="51" customWidth="1"/>
    <col min="7168" max="7168" width="1.140625" style="51" customWidth="1"/>
    <col min="7169" max="7169" width="7.7109375" style="51" customWidth="1"/>
    <col min="7170" max="7170" width="72.28515625" style="51" customWidth="1"/>
    <col min="7171" max="7171" width="1.140625" style="51" customWidth="1"/>
    <col min="7172" max="7172" width="15.5703125" style="51" customWidth="1"/>
    <col min="7173" max="7173" width="7.7109375" style="51" customWidth="1"/>
    <col min="7174" max="7174" width="1.140625" style="51" customWidth="1"/>
    <col min="7175" max="7175" width="7.7109375" style="51" customWidth="1"/>
    <col min="7176" max="7176" width="72.28515625" style="51" customWidth="1"/>
    <col min="7177" max="7177" width="1.140625" style="51" customWidth="1"/>
    <col min="7178" max="7178" width="15.5703125" style="51" customWidth="1"/>
    <col min="7179" max="7179" width="7.7109375" style="51" customWidth="1"/>
    <col min="7180" max="7180" width="1.140625" style="51" customWidth="1"/>
    <col min="7181" max="7181" width="7.7109375" style="51" customWidth="1"/>
    <col min="7182" max="7182" width="72.28515625" style="51" customWidth="1"/>
    <col min="7183" max="7183" width="1.140625" style="51" customWidth="1"/>
    <col min="7184" max="7184" width="15.5703125" style="51" customWidth="1"/>
    <col min="7185" max="7185" width="7.7109375" style="51" customWidth="1"/>
    <col min="7186" max="7186" width="1.140625" style="51" customWidth="1"/>
    <col min="7187" max="7187" width="7.7109375" style="51" customWidth="1"/>
    <col min="7188" max="7188" width="72.28515625" style="51" customWidth="1"/>
    <col min="7189" max="7189" width="1.140625" style="51" customWidth="1"/>
    <col min="7190" max="7190" width="15.5703125" style="51" customWidth="1"/>
    <col min="7191" max="7191" width="7.7109375" style="51" customWidth="1"/>
    <col min="7192" max="7192" width="1.140625" style="51" customWidth="1"/>
    <col min="7193" max="7193" width="7.7109375" style="51" customWidth="1"/>
    <col min="7194" max="7194" width="72.28515625" style="51" customWidth="1"/>
    <col min="7195" max="7195" width="1.140625" style="51" customWidth="1"/>
    <col min="7196" max="7196" width="15.5703125" style="51" customWidth="1"/>
    <col min="7197" max="7197" width="7.7109375" style="51" customWidth="1"/>
    <col min="7198" max="7198" width="1.140625" style="51" customWidth="1"/>
    <col min="7199" max="7199" width="7.7109375" style="51" customWidth="1"/>
    <col min="7200" max="7200" width="72.28515625" style="51" customWidth="1"/>
    <col min="7201" max="7201" width="1.140625" style="51" customWidth="1"/>
    <col min="7202" max="7202" width="42" style="51" customWidth="1"/>
    <col min="7203" max="7203" width="9.140625" style="51" customWidth="1"/>
    <col min="7204" max="7380" width="9.140625" style="51"/>
    <col min="7381" max="7381" width="1.140625" style="51" customWidth="1"/>
    <col min="7382" max="7382" width="29.42578125" style="51" bestFit="1" customWidth="1"/>
    <col min="7383" max="7383" width="82.42578125" style="51" customWidth="1"/>
    <col min="7384" max="7384" width="11" style="51" bestFit="1" customWidth="1"/>
    <col min="7385" max="7385" width="1.140625" style="51" customWidth="1"/>
    <col min="7386" max="7386" width="15.5703125" style="51" customWidth="1"/>
    <col min="7387" max="7387" width="7.7109375" style="51" customWidth="1"/>
    <col min="7388" max="7388" width="1.140625" style="51" customWidth="1"/>
    <col min="7389" max="7389" width="7.7109375" style="51" customWidth="1"/>
    <col min="7390" max="7390" width="72.28515625" style="51" customWidth="1"/>
    <col min="7391" max="7391" width="1.140625" style="51" customWidth="1"/>
    <col min="7392" max="7392" width="15.5703125" style="51" customWidth="1"/>
    <col min="7393" max="7393" width="7.7109375" style="51" customWidth="1"/>
    <col min="7394" max="7394" width="1.140625" style="51" customWidth="1"/>
    <col min="7395" max="7395" width="7.7109375" style="51" customWidth="1"/>
    <col min="7396" max="7396" width="72.28515625" style="51" customWidth="1"/>
    <col min="7397" max="7397" width="1.140625" style="51" customWidth="1"/>
    <col min="7398" max="7398" width="15.5703125" style="51" customWidth="1"/>
    <col min="7399" max="7399" width="7.7109375" style="51" customWidth="1"/>
    <col min="7400" max="7400" width="1.140625" style="51" customWidth="1"/>
    <col min="7401" max="7401" width="7.7109375" style="51" customWidth="1"/>
    <col min="7402" max="7402" width="72.28515625" style="51" customWidth="1"/>
    <col min="7403" max="7403" width="1.140625" style="51" customWidth="1"/>
    <col min="7404" max="7404" width="15.5703125" style="51" customWidth="1"/>
    <col min="7405" max="7405" width="7.7109375" style="51" customWidth="1"/>
    <col min="7406" max="7406" width="1.140625" style="51" customWidth="1"/>
    <col min="7407" max="7407" width="7.7109375" style="51" customWidth="1"/>
    <col min="7408" max="7408" width="72.28515625" style="51" customWidth="1"/>
    <col min="7409" max="7409" width="1.140625" style="51" customWidth="1"/>
    <col min="7410" max="7410" width="15.5703125" style="51" customWidth="1"/>
    <col min="7411" max="7411" width="7.7109375" style="51" customWidth="1"/>
    <col min="7412" max="7412" width="1.140625" style="51" customWidth="1"/>
    <col min="7413" max="7413" width="7.7109375" style="51" customWidth="1"/>
    <col min="7414" max="7414" width="72.28515625" style="51" customWidth="1"/>
    <col min="7415" max="7415" width="1.140625" style="51" customWidth="1"/>
    <col min="7416" max="7416" width="15.5703125" style="51" customWidth="1"/>
    <col min="7417" max="7417" width="7.7109375" style="51" customWidth="1"/>
    <col min="7418" max="7418" width="1.140625" style="51" customWidth="1"/>
    <col min="7419" max="7419" width="7.7109375" style="51" customWidth="1"/>
    <col min="7420" max="7420" width="72.28515625" style="51" customWidth="1"/>
    <col min="7421" max="7421" width="1.140625" style="51" customWidth="1"/>
    <col min="7422" max="7422" width="15.5703125" style="51" customWidth="1"/>
    <col min="7423" max="7423" width="7.7109375" style="51" customWidth="1"/>
    <col min="7424" max="7424" width="1.140625" style="51" customWidth="1"/>
    <col min="7425" max="7425" width="7.7109375" style="51" customWidth="1"/>
    <col min="7426" max="7426" width="72.28515625" style="51" customWidth="1"/>
    <col min="7427" max="7427" width="1.140625" style="51" customWidth="1"/>
    <col min="7428" max="7428" width="15.5703125" style="51" customWidth="1"/>
    <col min="7429" max="7429" width="7.7109375" style="51" customWidth="1"/>
    <col min="7430" max="7430" width="1.140625" style="51" customWidth="1"/>
    <col min="7431" max="7431" width="7.7109375" style="51" customWidth="1"/>
    <col min="7432" max="7432" width="72.28515625" style="51" customWidth="1"/>
    <col min="7433" max="7433" width="1.140625" style="51" customWidth="1"/>
    <col min="7434" max="7434" width="15.5703125" style="51" customWidth="1"/>
    <col min="7435" max="7435" width="7.7109375" style="51" customWidth="1"/>
    <col min="7436" max="7436" width="1.140625" style="51" customWidth="1"/>
    <col min="7437" max="7437" width="7.7109375" style="51" customWidth="1"/>
    <col min="7438" max="7438" width="72.28515625" style="51" customWidth="1"/>
    <col min="7439" max="7439" width="1.140625" style="51" customWidth="1"/>
    <col min="7440" max="7440" width="15.5703125" style="51" customWidth="1"/>
    <col min="7441" max="7441" width="7.7109375" style="51" customWidth="1"/>
    <col min="7442" max="7442" width="1.140625" style="51" customWidth="1"/>
    <col min="7443" max="7443" width="7.7109375" style="51" customWidth="1"/>
    <col min="7444" max="7444" width="72.28515625" style="51" customWidth="1"/>
    <col min="7445" max="7445" width="1.140625" style="51" customWidth="1"/>
    <col min="7446" max="7446" width="15.5703125" style="51" customWidth="1"/>
    <col min="7447" max="7447" width="7.7109375" style="51" customWidth="1"/>
    <col min="7448" max="7448" width="1.140625" style="51" customWidth="1"/>
    <col min="7449" max="7449" width="7.7109375" style="51" customWidth="1"/>
    <col min="7450" max="7450" width="72.28515625" style="51" customWidth="1"/>
    <col min="7451" max="7451" width="1.140625" style="51" customWidth="1"/>
    <col min="7452" max="7452" width="15.5703125" style="51" customWidth="1"/>
    <col min="7453" max="7453" width="7.7109375" style="51" customWidth="1"/>
    <col min="7454" max="7454" width="1.140625" style="51" customWidth="1"/>
    <col min="7455" max="7455" width="7.7109375" style="51" customWidth="1"/>
    <col min="7456" max="7456" width="72.28515625" style="51" customWidth="1"/>
    <col min="7457" max="7457" width="1.140625" style="51" customWidth="1"/>
    <col min="7458" max="7458" width="42" style="51" customWidth="1"/>
    <col min="7459" max="7459" width="9.140625" style="51" customWidth="1"/>
    <col min="7460" max="7636" width="9.140625" style="51"/>
    <col min="7637" max="7637" width="1.140625" style="51" customWidth="1"/>
    <col min="7638" max="7638" width="29.42578125" style="51" bestFit="1" customWidth="1"/>
    <col min="7639" max="7639" width="82.42578125" style="51" customWidth="1"/>
    <col min="7640" max="7640" width="11" style="51" bestFit="1" customWidth="1"/>
    <col min="7641" max="7641" width="1.140625" style="51" customWidth="1"/>
    <col min="7642" max="7642" width="15.5703125" style="51" customWidth="1"/>
    <col min="7643" max="7643" width="7.7109375" style="51" customWidth="1"/>
    <col min="7644" max="7644" width="1.140625" style="51" customWidth="1"/>
    <col min="7645" max="7645" width="7.7109375" style="51" customWidth="1"/>
    <col min="7646" max="7646" width="72.28515625" style="51" customWidth="1"/>
    <col min="7647" max="7647" width="1.140625" style="51" customWidth="1"/>
    <col min="7648" max="7648" width="15.5703125" style="51" customWidth="1"/>
    <col min="7649" max="7649" width="7.7109375" style="51" customWidth="1"/>
    <col min="7650" max="7650" width="1.140625" style="51" customWidth="1"/>
    <col min="7651" max="7651" width="7.7109375" style="51" customWidth="1"/>
    <col min="7652" max="7652" width="72.28515625" style="51" customWidth="1"/>
    <col min="7653" max="7653" width="1.140625" style="51" customWidth="1"/>
    <col min="7654" max="7654" width="15.5703125" style="51" customWidth="1"/>
    <col min="7655" max="7655" width="7.7109375" style="51" customWidth="1"/>
    <col min="7656" max="7656" width="1.140625" style="51" customWidth="1"/>
    <col min="7657" max="7657" width="7.7109375" style="51" customWidth="1"/>
    <col min="7658" max="7658" width="72.28515625" style="51" customWidth="1"/>
    <col min="7659" max="7659" width="1.140625" style="51" customWidth="1"/>
    <col min="7660" max="7660" width="15.5703125" style="51" customWidth="1"/>
    <col min="7661" max="7661" width="7.7109375" style="51" customWidth="1"/>
    <col min="7662" max="7662" width="1.140625" style="51" customWidth="1"/>
    <col min="7663" max="7663" width="7.7109375" style="51" customWidth="1"/>
    <col min="7664" max="7664" width="72.28515625" style="51" customWidth="1"/>
    <col min="7665" max="7665" width="1.140625" style="51" customWidth="1"/>
    <col min="7666" max="7666" width="15.5703125" style="51" customWidth="1"/>
    <col min="7667" max="7667" width="7.7109375" style="51" customWidth="1"/>
    <col min="7668" max="7668" width="1.140625" style="51" customWidth="1"/>
    <col min="7669" max="7669" width="7.7109375" style="51" customWidth="1"/>
    <col min="7670" max="7670" width="72.28515625" style="51" customWidth="1"/>
    <col min="7671" max="7671" width="1.140625" style="51" customWidth="1"/>
    <col min="7672" max="7672" width="15.5703125" style="51" customWidth="1"/>
    <col min="7673" max="7673" width="7.7109375" style="51" customWidth="1"/>
    <col min="7674" max="7674" width="1.140625" style="51" customWidth="1"/>
    <col min="7675" max="7675" width="7.7109375" style="51" customWidth="1"/>
    <col min="7676" max="7676" width="72.28515625" style="51" customWidth="1"/>
    <col min="7677" max="7677" width="1.140625" style="51" customWidth="1"/>
    <col min="7678" max="7678" width="15.5703125" style="51" customWidth="1"/>
    <col min="7679" max="7679" width="7.7109375" style="51" customWidth="1"/>
    <col min="7680" max="7680" width="1.140625" style="51" customWidth="1"/>
    <col min="7681" max="7681" width="7.7109375" style="51" customWidth="1"/>
    <col min="7682" max="7682" width="72.28515625" style="51" customWidth="1"/>
    <col min="7683" max="7683" width="1.140625" style="51" customWidth="1"/>
    <col min="7684" max="7684" width="15.5703125" style="51" customWidth="1"/>
    <col min="7685" max="7685" width="7.7109375" style="51" customWidth="1"/>
    <col min="7686" max="7686" width="1.140625" style="51" customWidth="1"/>
    <col min="7687" max="7687" width="7.7109375" style="51" customWidth="1"/>
    <col min="7688" max="7688" width="72.28515625" style="51" customWidth="1"/>
    <col min="7689" max="7689" width="1.140625" style="51" customWidth="1"/>
    <col min="7690" max="7690" width="15.5703125" style="51" customWidth="1"/>
    <col min="7691" max="7691" width="7.7109375" style="51" customWidth="1"/>
    <col min="7692" max="7692" width="1.140625" style="51" customWidth="1"/>
    <col min="7693" max="7693" width="7.7109375" style="51" customWidth="1"/>
    <col min="7694" max="7694" width="72.28515625" style="51" customWidth="1"/>
    <col min="7695" max="7695" width="1.140625" style="51" customWidth="1"/>
    <col min="7696" max="7696" width="15.5703125" style="51" customWidth="1"/>
    <col min="7697" max="7697" width="7.7109375" style="51" customWidth="1"/>
    <col min="7698" max="7698" width="1.140625" style="51" customWidth="1"/>
    <col min="7699" max="7699" width="7.7109375" style="51" customWidth="1"/>
    <col min="7700" max="7700" width="72.28515625" style="51" customWidth="1"/>
    <col min="7701" max="7701" width="1.140625" style="51" customWidth="1"/>
    <col min="7702" max="7702" width="15.5703125" style="51" customWidth="1"/>
    <col min="7703" max="7703" width="7.7109375" style="51" customWidth="1"/>
    <col min="7704" max="7704" width="1.140625" style="51" customWidth="1"/>
    <col min="7705" max="7705" width="7.7109375" style="51" customWidth="1"/>
    <col min="7706" max="7706" width="72.28515625" style="51" customWidth="1"/>
    <col min="7707" max="7707" width="1.140625" style="51" customWidth="1"/>
    <col min="7708" max="7708" width="15.5703125" style="51" customWidth="1"/>
    <col min="7709" max="7709" width="7.7109375" style="51" customWidth="1"/>
    <col min="7710" max="7710" width="1.140625" style="51" customWidth="1"/>
    <col min="7711" max="7711" width="7.7109375" style="51" customWidth="1"/>
    <col min="7712" max="7712" width="72.28515625" style="51" customWidth="1"/>
    <col min="7713" max="7713" width="1.140625" style="51" customWidth="1"/>
    <col min="7714" max="7714" width="42" style="51" customWidth="1"/>
    <col min="7715" max="7715" width="9.140625" style="51" customWidth="1"/>
    <col min="7716" max="7892" width="9.140625" style="51"/>
    <col min="7893" max="7893" width="1.140625" style="51" customWidth="1"/>
    <col min="7894" max="7894" width="29.42578125" style="51" bestFit="1" customWidth="1"/>
    <col min="7895" max="7895" width="82.42578125" style="51" customWidth="1"/>
    <col min="7896" max="7896" width="11" style="51" bestFit="1" customWidth="1"/>
    <col min="7897" max="7897" width="1.140625" style="51" customWidth="1"/>
    <col min="7898" max="7898" width="15.5703125" style="51" customWidth="1"/>
    <col min="7899" max="7899" width="7.7109375" style="51" customWidth="1"/>
    <col min="7900" max="7900" width="1.140625" style="51" customWidth="1"/>
    <col min="7901" max="7901" width="7.7109375" style="51" customWidth="1"/>
    <col min="7902" max="7902" width="72.28515625" style="51" customWidth="1"/>
    <col min="7903" max="7903" width="1.140625" style="51" customWidth="1"/>
    <col min="7904" max="7904" width="15.5703125" style="51" customWidth="1"/>
    <col min="7905" max="7905" width="7.7109375" style="51" customWidth="1"/>
    <col min="7906" max="7906" width="1.140625" style="51" customWidth="1"/>
    <col min="7907" max="7907" width="7.7109375" style="51" customWidth="1"/>
    <col min="7908" max="7908" width="72.28515625" style="51" customWidth="1"/>
    <col min="7909" max="7909" width="1.140625" style="51" customWidth="1"/>
    <col min="7910" max="7910" width="15.5703125" style="51" customWidth="1"/>
    <col min="7911" max="7911" width="7.7109375" style="51" customWidth="1"/>
    <col min="7912" max="7912" width="1.140625" style="51" customWidth="1"/>
    <col min="7913" max="7913" width="7.7109375" style="51" customWidth="1"/>
    <col min="7914" max="7914" width="72.28515625" style="51" customWidth="1"/>
    <col min="7915" max="7915" width="1.140625" style="51" customWidth="1"/>
    <col min="7916" max="7916" width="15.5703125" style="51" customWidth="1"/>
    <col min="7917" max="7917" width="7.7109375" style="51" customWidth="1"/>
    <col min="7918" max="7918" width="1.140625" style="51" customWidth="1"/>
    <col min="7919" max="7919" width="7.7109375" style="51" customWidth="1"/>
    <col min="7920" max="7920" width="72.28515625" style="51" customWidth="1"/>
    <col min="7921" max="7921" width="1.140625" style="51" customWidth="1"/>
    <col min="7922" max="7922" width="15.5703125" style="51" customWidth="1"/>
    <col min="7923" max="7923" width="7.7109375" style="51" customWidth="1"/>
    <col min="7924" max="7924" width="1.140625" style="51" customWidth="1"/>
    <col min="7925" max="7925" width="7.7109375" style="51" customWidth="1"/>
    <col min="7926" max="7926" width="72.28515625" style="51" customWidth="1"/>
    <col min="7927" max="7927" width="1.140625" style="51" customWidth="1"/>
    <col min="7928" max="7928" width="15.5703125" style="51" customWidth="1"/>
    <col min="7929" max="7929" width="7.7109375" style="51" customWidth="1"/>
    <col min="7930" max="7930" width="1.140625" style="51" customWidth="1"/>
    <col min="7931" max="7931" width="7.7109375" style="51" customWidth="1"/>
    <col min="7932" max="7932" width="72.28515625" style="51" customWidth="1"/>
    <col min="7933" max="7933" width="1.140625" style="51" customWidth="1"/>
    <col min="7934" max="7934" width="15.5703125" style="51" customWidth="1"/>
    <col min="7935" max="7935" width="7.7109375" style="51" customWidth="1"/>
    <col min="7936" max="7936" width="1.140625" style="51" customWidth="1"/>
    <col min="7937" max="7937" width="7.7109375" style="51" customWidth="1"/>
    <col min="7938" max="7938" width="72.28515625" style="51" customWidth="1"/>
    <col min="7939" max="7939" width="1.140625" style="51" customWidth="1"/>
    <col min="7940" max="7940" width="15.5703125" style="51" customWidth="1"/>
    <col min="7941" max="7941" width="7.7109375" style="51" customWidth="1"/>
    <col min="7942" max="7942" width="1.140625" style="51" customWidth="1"/>
    <col min="7943" max="7943" width="7.7109375" style="51" customWidth="1"/>
    <col min="7944" max="7944" width="72.28515625" style="51" customWidth="1"/>
    <col min="7945" max="7945" width="1.140625" style="51" customWidth="1"/>
    <col min="7946" max="7946" width="15.5703125" style="51" customWidth="1"/>
    <col min="7947" max="7947" width="7.7109375" style="51" customWidth="1"/>
    <col min="7948" max="7948" width="1.140625" style="51" customWidth="1"/>
    <col min="7949" max="7949" width="7.7109375" style="51" customWidth="1"/>
    <col min="7950" max="7950" width="72.28515625" style="51" customWidth="1"/>
    <col min="7951" max="7951" width="1.140625" style="51" customWidth="1"/>
    <col min="7952" max="7952" width="15.5703125" style="51" customWidth="1"/>
    <col min="7953" max="7953" width="7.7109375" style="51" customWidth="1"/>
    <col min="7954" max="7954" width="1.140625" style="51" customWidth="1"/>
    <col min="7955" max="7955" width="7.7109375" style="51" customWidth="1"/>
    <col min="7956" max="7956" width="72.28515625" style="51" customWidth="1"/>
    <col min="7957" max="7957" width="1.140625" style="51" customWidth="1"/>
    <col min="7958" max="7958" width="15.5703125" style="51" customWidth="1"/>
    <col min="7959" max="7959" width="7.7109375" style="51" customWidth="1"/>
    <col min="7960" max="7960" width="1.140625" style="51" customWidth="1"/>
    <col min="7961" max="7961" width="7.7109375" style="51" customWidth="1"/>
    <col min="7962" max="7962" width="72.28515625" style="51" customWidth="1"/>
    <col min="7963" max="7963" width="1.140625" style="51" customWidth="1"/>
    <col min="7964" max="7964" width="15.5703125" style="51" customWidth="1"/>
    <col min="7965" max="7965" width="7.7109375" style="51" customWidth="1"/>
    <col min="7966" max="7966" width="1.140625" style="51" customWidth="1"/>
    <col min="7967" max="7967" width="7.7109375" style="51" customWidth="1"/>
    <col min="7968" max="7968" width="72.28515625" style="51" customWidth="1"/>
    <col min="7969" max="7969" width="1.140625" style="51" customWidth="1"/>
    <col min="7970" max="7970" width="42" style="51" customWidth="1"/>
    <col min="7971" max="7971" width="9.140625" style="51" customWidth="1"/>
    <col min="7972" max="8148" width="9.140625" style="51"/>
    <col min="8149" max="8149" width="1.140625" style="51" customWidth="1"/>
    <col min="8150" max="8150" width="29.42578125" style="51" bestFit="1" customWidth="1"/>
    <col min="8151" max="8151" width="82.42578125" style="51" customWidth="1"/>
    <col min="8152" max="8152" width="11" style="51" bestFit="1" customWidth="1"/>
    <col min="8153" max="8153" width="1.140625" style="51" customWidth="1"/>
    <col min="8154" max="8154" width="15.5703125" style="51" customWidth="1"/>
    <col min="8155" max="8155" width="7.7109375" style="51" customWidth="1"/>
    <col min="8156" max="8156" width="1.140625" style="51" customWidth="1"/>
    <col min="8157" max="8157" width="7.7109375" style="51" customWidth="1"/>
    <col min="8158" max="8158" width="72.28515625" style="51" customWidth="1"/>
    <col min="8159" max="8159" width="1.140625" style="51" customWidth="1"/>
    <col min="8160" max="8160" width="15.5703125" style="51" customWidth="1"/>
    <col min="8161" max="8161" width="7.7109375" style="51" customWidth="1"/>
    <col min="8162" max="8162" width="1.140625" style="51" customWidth="1"/>
    <col min="8163" max="8163" width="7.7109375" style="51" customWidth="1"/>
    <col min="8164" max="8164" width="72.28515625" style="51" customWidth="1"/>
    <col min="8165" max="8165" width="1.140625" style="51" customWidth="1"/>
    <col min="8166" max="8166" width="15.5703125" style="51" customWidth="1"/>
    <col min="8167" max="8167" width="7.7109375" style="51" customWidth="1"/>
    <col min="8168" max="8168" width="1.140625" style="51" customWidth="1"/>
    <col min="8169" max="8169" width="7.7109375" style="51" customWidth="1"/>
    <col min="8170" max="8170" width="72.28515625" style="51" customWidth="1"/>
    <col min="8171" max="8171" width="1.140625" style="51" customWidth="1"/>
    <col min="8172" max="8172" width="15.5703125" style="51" customWidth="1"/>
    <col min="8173" max="8173" width="7.7109375" style="51" customWidth="1"/>
    <col min="8174" max="8174" width="1.140625" style="51" customWidth="1"/>
    <col min="8175" max="8175" width="7.7109375" style="51" customWidth="1"/>
    <col min="8176" max="8176" width="72.28515625" style="51" customWidth="1"/>
    <col min="8177" max="8177" width="1.140625" style="51" customWidth="1"/>
    <col min="8178" max="8178" width="15.5703125" style="51" customWidth="1"/>
    <col min="8179" max="8179" width="7.7109375" style="51" customWidth="1"/>
    <col min="8180" max="8180" width="1.140625" style="51" customWidth="1"/>
    <col min="8181" max="8181" width="7.7109375" style="51" customWidth="1"/>
    <col min="8182" max="8182" width="72.28515625" style="51" customWidth="1"/>
    <col min="8183" max="8183" width="1.140625" style="51" customWidth="1"/>
    <col min="8184" max="8184" width="15.5703125" style="51" customWidth="1"/>
    <col min="8185" max="8185" width="7.7109375" style="51" customWidth="1"/>
    <col min="8186" max="8186" width="1.140625" style="51" customWidth="1"/>
    <col min="8187" max="8187" width="7.7109375" style="51" customWidth="1"/>
    <col min="8188" max="8188" width="72.28515625" style="51" customWidth="1"/>
    <col min="8189" max="8189" width="1.140625" style="51" customWidth="1"/>
    <col min="8190" max="8190" width="15.5703125" style="51" customWidth="1"/>
    <col min="8191" max="8191" width="7.7109375" style="51" customWidth="1"/>
    <col min="8192" max="8192" width="1.140625" style="51" customWidth="1"/>
    <col min="8193" max="8193" width="7.7109375" style="51" customWidth="1"/>
    <col min="8194" max="8194" width="72.28515625" style="51" customWidth="1"/>
    <col min="8195" max="8195" width="1.140625" style="51" customWidth="1"/>
    <col min="8196" max="8196" width="15.5703125" style="51" customWidth="1"/>
    <col min="8197" max="8197" width="7.7109375" style="51" customWidth="1"/>
    <col min="8198" max="8198" width="1.140625" style="51" customWidth="1"/>
    <col min="8199" max="8199" width="7.7109375" style="51" customWidth="1"/>
    <col min="8200" max="8200" width="72.28515625" style="51" customWidth="1"/>
    <col min="8201" max="8201" width="1.140625" style="51" customWidth="1"/>
    <col min="8202" max="8202" width="15.5703125" style="51" customWidth="1"/>
    <col min="8203" max="8203" width="7.7109375" style="51" customWidth="1"/>
    <col min="8204" max="8204" width="1.140625" style="51" customWidth="1"/>
    <col min="8205" max="8205" width="7.7109375" style="51" customWidth="1"/>
    <col min="8206" max="8206" width="72.28515625" style="51" customWidth="1"/>
    <col min="8207" max="8207" width="1.140625" style="51" customWidth="1"/>
    <col min="8208" max="8208" width="15.5703125" style="51" customWidth="1"/>
    <col min="8209" max="8209" width="7.7109375" style="51" customWidth="1"/>
    <col min="8210" max="8210" width="1.140625" style="51" customWidth="1"/>
    <col min="8211" max="8211" width="7.7109375" style="51" customWidth="1"/>
    <col min="8212" max="8212" width="72.28515625" style="51" customWidth="1"/>
    <col min="8213" max="8213" width="1.140625" style="51" customWidth="1"/>
    <col min="8214" max="8214" width="15.5703125" style="51" customWidth="1"/>
    <col min="8215" max="8215" width="7.7109375" style="51" customWidth="1"/>
    <col min="8216" max="8216" width="1.140625" style="51" customWidth="1"/>
    <col min="8217" max="8217" width="7.7109375" style="51" customWidth="1"/>
    <col min="8218" max="8218" width="72.28515625" style="51" customWidth="1"/>
    <col min="8219" max="8219" width="1.140625" style="51" customWidth="1"/>
    <col min="8220" max="8220" width="15.5703125" style="51" customWidth="1"/>
    <col min="8221" max="8221" width="7.7109375" style="51" customWidth="1"/>
    <col min="8222" max="8222" width="1.140625" style="51" customWidth="1"/>
    <col min="8223" max="8223" width="7.7109375" style="51" customWidth="1"/>
    <col min="8224" max="8224" width="72.28515625" style="51" customWidth="1"/>
    <col min="8225" max="8225" width="1.140625" style="51" customWidth="1"/>
    <col min="8226" max="8226" width="42" style="51" customWidth="1"/>
    <col min="8227" max="8227" width="9.140625" style="51" customWidth="1"/>
    <col min="8228" max="8404" width="9.140625" style="51"/>
    <col min="8405" max="8405" width="1.140625" style="51" customWidth="1"/>
    <col min="8406" max="8406" width="29.42578125" style="51" bestFit="1" customWidth="1"/>
    <col min="8407" max="8407" width="82.42578125" style="51" customWidth="1"/>
    <col min="8408" max="8408" width="11" style="51" bestFit="1" customWidth="1"/>
    <col min="8409" max="8409" width="1.140625" style="51" customWidth="1"/>
    <col min="8410" max="8410" width="15.5703125" style="51" customWidth="1"/>
    <col min="8411" max="8411" width="7.7109375" style="51" customWidth="1"/>
    <col min="8412" max="8412" width="1.140625" style="51" customWidth="1"/>
    <col min="8413" max="8413" width="7.7109375" style="51" customWidth="1"/>
    <col min="8414" max="8414" width="72.28515625" style="51" customWidth="1"/>
    <col min="8415" max="8415" width="1.140625" style="51" customWidth="1"/>
    <col min="8416" max="8416" width="15.5703125" style="51" customWidth="1"/>
    <col min="8417" max="8417" width="7.7109375" style="51" customWidth="1"/>
    <col min="8418" max="8418" width="1.140625" style="51" customWidth="1"/>
    <col min="8419" max="8419" width="7.7109375" style="51" customWidth="1"/>
    <col min="8420" max="8420" width="72.28515625" style="51" customWidth="1"/>
    <col min="8421" max="8421" width="1.140625" style="51" customWidth="1"/>
    <col min="8422" max="8422" width="15.5703125" style="51" customWidth="1"/>
    <col min="8423" max="8423" width="7.7109375" style="51" customWidth="1"/>
    <col min="8424" max="8424" width="1.140625" style="51" customWidth="1"/>
    <col min="8425" max="8425" width="7.7109375" style="51" customWidth="1"/>
    <col min="8426" max="8426" width="72.28515625" style="51" customWidth="1"/>
    <col min="8427" max="8427" width="1.140625" style="51" customWidth="1"/>
    <col min="8428" max="8428" width="15.5703125" style="51" customWidth="1"/>
    <col min="8429" max="8429" width="7.7109375" style="51" customWidth="1"/>
    <col min="8430" max="8430" width="1.140625" style="51" customWidth="1"/>
    <col min="8431" max="8431" width="7.7109375" style="51" customWidth="1"/>
    <col min="8432" max="8432" width="72.28515625" style="51" customWidth="1"/>
    <col min="8433" max="8433" width="1.140625" style="51" customWidth="1"/>
    <col min="8434" max="8434" width="15.5703125" style="51" customWidth="1"/>
    <col min="8435" max="8435" width="7.7109375" style="51" customWidth="1"/>
    <col min="8436" max="8436" width="1.140625" style="51" customWidth="1"/>
    <col min="8437" max="8437" width="7.7109375" style="51" customWidth="1"/>
    <col min="8438" max="8438" width="72.28515625" style="51" customWidth="1"/>
    <col min="8439" max="8439" width="1.140625" style="51" customWidth="1"/>
    <col min="8440" max="8440" width="15.5703125" style="51" customWidth="1"/>
    <col min="8441" max="8441" width="7.7109375" style="51" customWidth="1"/>
    <col min="8442" max="8442" width="1.140625" style="51" customWidth="1"/>
    <col min="8443" max="8443" width="7.7109375" style="51" customWidth="1"/>
    <col min="8444" max="8444" width="72.28515625" style="51" customWidth="1"/>
    <col min="8445" max="8445" width="1.140625" style="51" customWidth="1"/>
    <col min="8446" max="8446" width="15.5703125" style="51" customWidth="1"/>
    <col min="8447" max="8447" width="7.7109375" style="51" customWidth="1"/>
    <col min="8448" max="8448" width="1.140625" style="51" customWidth="1"/>
    <col min="8449" max="8449" width="7.7109375" style="51" customWidth="1"/>
    <col min="8450" max="8450" width="72.28515625" style="51" customWidth="1"/>
    <col min="8451" max="8451" width="1.140625" style="51" customWidth="1"/>
    <col min="8452" max="8452" width="15.5703125" style="51" customWidth="1"/>
    <col min="8453" max="8453" width="7.7109375" style="51" customWidth="1"/>
    <col min="8454" max="8454" width="1.140625" style="51" customWidth="1"/>
    <col min="8455" max="8455" width="7.7109375" style="51" customWidth="1"/>
    <col min="8456" max="8456" width="72.28515625" style="51" customWidth="1"/>
    <col min="8457" max="8457" width="1.140625" style="51" customWidth="1"/>
    <col min="8458" max="8458" width="15.5703125" style="51" customWidth="1"/>
    <col min="8459" max="8459" width="7.7109375" style="51" customWidth="1"/>
    <col min="8460" max="8460" width="1.140625" style="51" customWidth="1"/>
    <col min="8461" max="8461" width="7.7109375" style="51" customWidth="1"/>
    <col min="8462" max="8462" width="72.28515625" style="51" customWidth="1"/>
    <col min="8463" max="8463" width="1.140625" style="51" customWidth="1"/>
    <col min="8464" max="8464" width="15.5703125" style="51" customWidth="1"/>
    <col min="8465" max="8465" width="7.7109375" style="51" customWidth="1"/>
    <col min="8466" max="8466" width="1.140625" style="51" customWidth="1"/>
    <col min="8467" max="8467" width="7.7109375" style="51" customWidth="1"/>
    <col min="8468" max="8468" width="72.28515625" style="51" customWidth="1"/>
    <col min="8469" max="8469" width="1.140625" style="51" customWidth="1"/>
    <col min="8470" max="8470" width="15.5703125" style="51" customWidth="1"/>
    <col min="8471" max="8471" width="7.7109375" style="51" customWidth="1"/>
    <col min="8472" max="8472" width="1.140625" style="51" customWidth="1"/>
    <col min="8473" max="8473" width="7.7109375" style="51" customWidth="1"/>
    <col min="8474" max="8474" width="72.28515625" style="51" customWidth="1"/>
    <col min="8475" max="8475" width="1.140625" style="51" customWidth="1"/>
    <col min="8476" max="8476" width="15.5703125" style="51" customWidth="1"/>
    <col min="8477" max="8477" width="7.7109375" style="51" customWidth="1"/>
    <col min="8478" max="8478" width="1.140625" style="51" customWidth="1"/>
    <col min="8479" max="8479" width="7.7109375" style="51" customWidth="1"/>
    <col min="8480" max="8480" width="72.28515625" style="51" customWidth="1"/>
    <col min="8481" max="8481" width="1.140625" style="51" customWidth="1"/>
    <col min="8482" max="8482" width="42" style="51" customWidth="1"/>
    <col min="8483" max="8483" width="9.140625" style="51" customWidth="1"/>
    <col min="8484" max="8660" width="9.140625" style="51"/>
    <col min="8661" max="8661" width="1.140625" style="51" customWidth="1"/>
    <col min="8662" max="8662" width="29.42578125" style="51" bestFit="1" customWidth="1"/>
    <col min="8663" max="8663" width="82.42578125" style="51" customWidth="1"/>
    <col min="8664" max="8664" width="11" style="51" bestFit="1" customWidth="1"/>
    <col min="8665" max="8665" width="1.140625" style="51" customWidth="1"/>
    <col min="8666" max="8666" width="15.5703125" style="51" customWidth="1"/>
    <col min="8667" max="8667" width="7.7109375" style="51" customWidth="1"/>
    <col min="8668" max="8668" width="1.140625" style="51" customWidth="1"/>
    <col min="8669" max="8669" width="7.7109375" style="51" customWidth="1"/>
    <col min="8670" max="8670" width="72.28515625" style="51" customWidth="1"/>
    <col min="8671" max="8671" width="1.140625" style="51" customWidth="1"/>
    <col min="8672" max="8672" width="15.5703125" style="51" customWidth="1"/>
    <col min="8673" max="8673" width="7.7109375" style="51" customWidth="1"/>
    <col min="8674" max="8674" width="1.140625" style="51" customWidth="1"/>
    <col min="8675" max="8675" width="7.7109375" style="51" customWidth="1"/>
    <col min="8676" max="8676" width="72.28515625" style="51" customWidth="1"/>
    <col min="8677" max="8677" width="1.140625" style="51" customWidth="1"/>
    <col min="8678" max="8678" width="15.5703125" style="51" customWidth="1"/>
    <col min="8679" max="8679" width="7.7109375" style="51" customWidth="1"/>
    <col min="8680" max="8680" width="1.140625" style="51" customWidth="1"/>
    <col min="8681" max="8681" width="7.7109375" style="51" customWidth="1"/>
    <col min="8682" max="8682" width="72.28515625" style="51" customWidth="1"/>
    <col min="8683" max="8683" width="1.140625" style="51" customWidth="1"/>
    <col min="8684" max="8684" width="15.5703125" style="51" customWidth="1"/>
    <col min="8685" max="8685" width="7.7109375" style="51" customWidth="1"/>
    <col min="8686" max="8686" width="1.140625" style="51" customWidth="1"/>
    <col min="8687" max="8687" width="7.7109375" style="51" customWidth="1"/>
    <col min="8688" max="8688" width="72.28515625" style="51" customWidth="1"/>
    <col min="8689" max="8689" width="1.140625" style="51" customWidth="1"/>
    <col min="8690" max="8690" width="15.5703125" style="51" customWidth="1"/>
    <col min="8691" max="8691" width="7.7109375" style="51" customWidth="1"/>
    <col min="8692" max="8692" width="1.140625" style="51" customWidth="1"/>
    <col min="8693" max="8693" width="7.7109375" style="51" customWidth="1"/>
    <col min="8694" max="8694" width="72.28515625" style="51" customWidth="1"/>
    <col min="8695" max="8695" width="1.140625" style="51" customWidth="1"/>
    <col min="8696" max="8696" width="15.5703125" style="51" customWidth="1"/>
    <col min="8697" max="8697" width="7.7109375" style="51" customWidth="1"/>
    <col min="8698" max="8698" width="1.140625" style="51" customWidth="1"/>
    <col min="8699" max="8699" width="7.7109375" style="51" customWidth="1"/>
    <col min="8700" max="8700" width="72.28515625" style="51" customWidth="1"/>
    <col min="8701" max="8701" width="1.140625" style="51" customWidth="1"/>
    <col min="8702" max="8702" width="15.5703125" style="51" customWidth="1"/>
    <col min="8703" max="8703" width="7.7109375" style="51" customWidth="1"/>
    <col min="8704" max="8704" width="1.140625" style="51" customWidth="1"/>
    <col min="8705" max="8705" width="7.7109375" style="51" customWidth="1"/>
    <col min="8706" max="8706" width="72.28515625" style="51" customWidth="1"/>
    <col min="8707" max="8707" width="1.140625" style="51" customWidth="1"/>
    <col min="8708" max="8708" width="15.5703125" style="51" customWidth="1"/>
    <col min="8709" max="8709" width="7.7109375" style="51" customWidth="1"/>
    <col min="8710" max="8710" width="1.140625" style="51" customWidth="1"/>
    <col min="8711" max="8711" width="7.7109375" style="51" customWidth="1"/>
    <col min="8712" max="8712" width="72.28515625" style="51" customWidth="1"/>
    <col min="8713" max="8713" width="1.140625" style="51" customWidth="1"/>
    <col min="8714" max="8714" width="15.5703125" style="51" customWidth="1"/>
    <col min="8715" max="8715" width="7.7109375" style="51" customWidth="1"/>
    <col min="8716" max="8716" width="1.140625" style="51" customWidth="1"/>
    <col min="8717" max="8717" width="7.7109375" style="51" customWidth="1"/>
    <col min="8718" max="8718" width="72.28515625" style="51" customWidth="1"/>
    <col min="8719" max="8719" width="1.140625" style="51" customWidth="1"/>
    <col min="8720" max="8720" width="15.5703125" style="51" customWidth="1"/>
    <col min="8721" max="8721" width="7.7109375" style="51" customWidth="1"/>
    <col min="8722" max="8722" width="1.140625" style="51" customWidth="1"/>
    <col min="8723" max="8723" width="7.7109375" style="51" customWidth="1"/>
    <col min="8724" max="8724" width="72.28515625" style="51" customWidth="1"/>
    <col min="8725" max="8725" width="1.140625" style="51" customWidth="1"/>
    <col min="8726" max="8726" width="15.5703125" style="51" customWidth="1"/>
    <col min="8727" max="8727" width="7.7109375" style="51" customWidth="1"/>
    <col min="8728" max="8728" width="1.140625" style="51" customWidth="1"/>
    <col min="8729" max="8729" width="7.7109375" style="51" customWidth="1"/>
    <col min="8730" max="8730" width="72.28515625" style="51" customWidth="1"/>
    <col min="8731" max="8731" width="1.140625" style="51" customWidth="1"/>
    <col min="8732" max="8732" width="15.5703125" style="51" customWidth="1"/>
    <col min="8733" max="8733" width="7.7109375" style="51" customWidth="1"/>
    <col min="8734" max="8734" width="1.140625" style="51" customWidth="1"/>
    <col min="8735" max="8735" width="7.7109375" style="51" customWidth="1"/>
    <col min="8736" max="8736" width="72.28515625" style="51" customWidth="1"/>
    <col min="8737" max="8737" width="1.140625" style="51" customWidth="1"/>
    <col min="8738" max="8738" width="42" style="51" customWidth="1"/>
    <col min="8739" max="8739" width="9.140625" style="51" customWidth="1"/>
    <col min="8740" max="8916" width="9.140625" style="51"/>
    <col min="8917" max="8917" width="1.140625" style="51" customWidth="1"/>
    <col min="8918" max="8918" width="29.42578125" style="51" bestFit="1" customWidth="1"/>
    <col min="8919" max="8919" width="82.42578125" style="51" customWidth="1"/>
    <col min="8920" max="8920" width="11" style="51" bestFit="1" customWidth="1"/>
    <col min="8921" max="8921" width="1.140625" style="51" customWidth="1"/>
    <col min="8922" max="8922" width="15.5703125" style="51" customWidth="1"/>
    <col min="8923" max="8923" width="7.7109375" style="51" customWidth="1"/>
    <col min="8924" max="8924" width="1.140625" style="51" customWidth="1"/>
    <col min="8925" max="8925" width="7.7109375" style="51" customWidth="1"/>
    <col min="8926" max="8926" width="72.28515625" style="51" customWidth="1"/>
    <col min="8927" max="8927" width="1.140625" style="51" customWidth="1"/>
    <col min="8928" max="8928" width="15.5703125" style="51" customWidth="1"/>
    <col min="8929" max="8929" width="7.7109375" style="51" customWidth="1"/>
    <col min="8930" max="8930" width="1.140625" style="51" customWidth="1"/>
    <col min="8931" max="8931" width="7.7109375" style="51" customWidth="1"/>
    <col min="8932" max="8932" width="72.28515625" style="51" customWidth="1"/>
    <col min="8933" max="8933" width="1.140625" style="51" customWidth="1"/>
    <col min="8934" max="8934" width="15.5703125" style="51" customWidth="1"/>
    <col min="8935" max="8935" width="7.7109375" style="51" customWidth="1"/>
    <col min="8936" max="8936" width="1.140625" style="51" customWidth="1"/>
    <col min="8937" max="8937" width="7.7109375" style="51" customWidth="1"/>
    <col min="8938" max="8938" width="72.28515625" style="51" customWidth="1"/>
    <col min="8939" max="8939" width="1.140625" style="51" customWidth="1"/>
    <col min="8940" max="8940" width="15.5703125" style="51" customWidth="1"/>
    <col min="8941" max="8941" width="7.7109375" style="51" customWidth="1"/>
    <col min="8942" max="8942" width="1.140625" style="51" customWidth="1"/>
    <col min="8943" max="8943" width="7.7109375" style="51" customWidth="1"/>
    <col min="8944" max="8944" width="72.28515625" style="51" customWidth="1"/>
    <col min="8945" max="8945" width="1.140625" style="51" customWidth="1"/>
    <col min="8946" max="8946" width="15.5703125" style="51" customWidth="1"/>
    <col min="8947" max="8947" width="7.7109375" style="51" customWidth="1"/>
    <col min="8948" max="8948" width="1.140625" style="51" customWidth="1"/>
    <col min="8949" max="8949" width="7.7109375" style="51" customWidth="1"/>
    <col min="8950" max="8950" width="72.28515625" style="51" customWidth="1"/>
    <col min="8951" max="8951" width="1.140625" style="51" customWidth="1"/>
    <col min="8952" max="8952" width="15.5703125" style="51" customWidth="1"/>
    <col min="8953" max="8953" width="7.7109375" style="51" customWidth="1"/>
    <col min="8954" max="8954" width="1.140625" style="51" customWidth="1"/>
    <col min="8955" max="8955" width="7.7109375" style="51" customWidth="1"/>
    <col min="8956" max="8956" width="72.28515625" style="51" customWidth="1"/>
    <col min="8957" max="8957" width="1.140625" style="51" customWidth="1"/>
    <col min="8958" max="8958" width="15.5703125" style="51" customWidth="1"/>
    <col min="8959" max="8959" width="7.7109375" style="51" customWidth="1"/>
    <col min="8960" max="8960" width="1.140625" style="51" customWidth="1"/>
    <col min="8961" max="8961" width="7.7109375" style="51" customWidth="1"/>
    <col min="8962" max="8962" width="72.28515625" style="51" customWidth="1"/>
    <col min="8963" max="8963" width="1.140625" style="51" customWidth="1"/>
    <col min="8964" max="8964" width="15.5703125" style="51" customWidth="1"/>
    <col min="8965" max="8965" width="7.7109375" style="51" customWidth="1"/>
    <col min="8966" max="8966" width="1.140625" style="51" customWidth="1"/>
    <col min="8967" max="8967" width="7.7109375" style="51" customWidth="1"/>
    <col min="8968" max="8968" width="72.28515625" style="51" customWidth="1"/>
    <col min="8969" max="8969" width="1.140625" style="51" customWidth="1"/>
    <col min="8970" max="8970" width="15.5703125" style="51" customWidth="1"/>
    <col min="8971" max="8971" width="7.7109375" style="51" customWidth="1"/>
    <col min="8972" max="8972" width="1.140625" style="51" customWidth="1"/>
    <col min="8973" max="8973" width="7.7109375" style="51" customWidth="1"/>
    <col min="8974" max="8974" width="72.28515625" style="51" customWidth="1"/>
    <col min="8975" max="8975" width="1.140625" style="51" customWidth="1"/>
    <col min="8976" max="8976" width="15.5703125" style="51" customWidth="1"/>
    <col min="8977" max="8977" width="7.7109375" style="51" customWidth="1"/>
    <col min="8978" max="8978" width="1.140625" style="51" customWidth="1"/>
    <col min="8979" max="8979" width="7.7109375" style="51" customWidth="1"/>
    <col min="8980" max="8980" width="72.28515625" style="51" customWidth="1"/>
    <col min="8981" max="8981" width="1.140625" style="51" customWidth="1"/>
    <col min="8982" max="8982" width="15.5703125" style="51" customWidth="1"/>
    <col min="8983" max="8983" width="7.7109375" style="51" customWidth="1"/>
    <col min="8984" max="8984" width="1.140625" style="51" customWidth="1"/>
    <col min="8985" max="8985" width="7.7109375" style="51" customWidth="1"/>
    <col min="8986" max="8986" width="72.28515625" style="51" customWidth="1"/>
    <col min="8987" max="8987" width="1.140625" style="51" customWidth="1"/>
    <col min="8988" max="8988" width="15.5703125" style="51" customWidth="1"/>
    <col min="8989" max="8989" width="7.7109375" style="51" customWidth="1"/>
    <col min="8990" max="8990" width="1.140625" style="51" customWidth="1"/>
    <col min="8991" max="8991" width="7.7109375" style="51" customWidth="1"/>
    <col min="8992" max="8992" width="72.28515625" style="51" customWidth="1"/>
    <col min="8993" max="8993" width="1.140625" style="51" customWidth="1"/>
    <col min="8994" max="8994" width="42" style="51" customWidth="1"/>
    <col min="8995" max="8995" width="9.140625" style="51" customWidth="1"/>
    <col min="8996" max="9172" width="9.140625" style="51"/>
    <col min="9173" max="9173" width="1.140625" style="51" customWidth="1"/>
    <col min="9174" max="9174" width="29.42578125" style="51" bestFit="1" customWidth="1"/>
    <col min="9175" max="9175" width="82.42578125" style="51" customWidth="1"/>
    <col min="9176" max="9176" width="11" style="51" bestFit="1" customWidth="1"/>
    <col min="9177" max="9177" width="1.140625" style="51" customWidth="1"/>
    <col min="9178" max="9178" width="15.5703125" style="51" customWidth="1"/>
    <col min="9179" max="9179" width="7.7109375" style="51" customWidth="1"/>
    <col min="9180" max="9180" width="1.140625" style="51" customWidth="1"/>
    <col min="9181" max="9181" width="7.7109375" style="51" customWidth="1"/>
    <col min="9182" max="9182" width="72.28515625" style="51" customWidth="1"/>
    <col min="9183" max="9183" width="1.140625" style="51" customWidth="1"/>
    <col min="9184" max="9184" width="15.5703125" style="51" customWidth="1"/>
    <col min="9185" max="9185" width="7.7109375" style="51" customWidth="1"/>
    <col min="9186" max="9186" width="1.140625" style="51" customWidth="1"/>
    <col min="9187" max="9187" width="7.7109375" style="51" customWidth="1"/>
    <col min="9188" max="9188" width="72.28515625" style="51" customWidth="1"/>
    <col min="9189" max="9189" width="1.140625" style="51" customWidth="1"/>
    <col min="9190" max="9190" width="15.5703125" style="51" customWidth="1"/>
    <col min="9191" max="9191" width="7.7109375" style="51" customWidth="1"/>
    <col min="9192" max="9192" width="1.140625" style="51" customWidth="1"/>
    <col min="9193" max="9193" width="7.7109375" style="51" customWidth="1"/>
    <col min="9194" max="9194" width="72.28515625" style="51" customWidth="1"/>
    <col min="9195" max="9195" width="1.140625" style="51" customWidth="1"/>
    <col min="9196" max="9196" width="15.5703125" style="51" customWidth="1"/>
    <col min="9197" max="9197" width="7.7109375" style="51" customWidth="1"/>
    <col min="9198" max="9198" width="1.140625" style="51" customWidth="1"/>
    <col min="9199" max="9199" width="7.7109375" style="51" customWidth="1"/>
    <col min="9200" max="9200" width="72.28515625" style="51" customWidth="1"/>
    <col min="9201" max="9201" width="1.140625" style="51" customWidth="1"/>
    <col min="9202" max="9202" width="15.5703125" style="51" customWidth="1"/>
    <col min="9203" max="9203" width="7.7109375" style="51" customWidth="1"/>
    <col min="9204" max="9204" width="1.140625" style="51" customWidth="1"/>
    <col min="9205" max="9205" width="7.7109375" style="51" customWidth="1"/>
    <col min="9206" max="9206" width="72.28515625" style="51" customWidth="1"/>
    <col min="9207" max="9207" width="1.140625" style="51" customWidth="1"/>
    <col min="9208" max="9208" width="15.5703125" style="51" customWidth="1"/>
    <col min="9209" max="9209" width="7.7109375" style="51" customWidth="1"/>
    <col min="9210" max="9210" width="1.140625" style="51" customWidth="1"/>
    <col min="9211" max="9211" width="7.7109375" style="51" customWidth="1"/>
    <col min="9212" max="9212" width="72.28515625" style="51" customWidth="1"/>
    <col min="9213" max="9213" width="1.140625" style="51" customWidth="1"/>
    <col min="9214" max="9214" width="15.5703125" style="51" customWidth="1"/>
    <col min="9215" max="9215" width="7.7109375" style="51" customWidth="1"/>
    <col min="9216" max="9216" width="1.140625" style="51" customWidth="1"/>
    <col min="9217" max="9217" width="7.7109375" style="51" customWidth="1"/>
    <col min="9218" max="9218" width="72.28515625" style="51" customWidth="1"/>
    <col min="9219" max="9219" width="1.140625" style="51" customWidth="1"/>
    <col min="9220" max="9220" width="15.5703125" style="51" customWidth="1"/>
    <col min="9221" max="9221" width="7.7109375" style="51" customWidth="1"/>
    <col min="9222" max="9222" width="1.140625" style="51" customWidth="1"/>
    <col min="9223" max="9223" width="7.7109375" style="51" customWidth="1"/>
    <col min="9224" max="9224" width="72.28515625" style="51" customWidth="1"/>
    <col min="9225" max="9225" width="1.140625" style="51" customWidth="1"/>
    <col min="9226" max="9226" width="15.5703125" style="51" customWidth="1"/>
    <col min="9227" max="9227" width="7.7109375" style="51" customWidth="1"/>
    <col min="9228" max="9228" width="1.140625" style="51" customWidth="1"/>
    <col min="9229" max="9229" width="7.7109375" style="51" customWidth="1"/>
    <col min="9230" max="9230" width="72.28515625" style="51" customWidth="1"/>
    <col min="9231" max="9231" width="1.140625" style="51" customWidth="1"/>
    <col min="9232" max="9232" width="15.5703125" style="51" customWidth="1"/>
    <col min="9233" max="9233" width="7.7109375" style="51" customWidth="1"/>
    <col min="9234" max="9234" width="1.140625" style="51" customWidth="1"/>
    <col min="9235" max="9235" width="7.7109375" style="51" customWidth="1"/>
    <col min="9236" max="9236" width="72.28515625" style="51" customWidth="1"/>
    <col min="9237" max="9237" width="1.140625" style="51" customWidth="1"/>
    <col min="9238" max="9238" width="15.5703125" style="51" customWidth="1"/>
    <col min="9239" max="9239" width="7.7109375" style="51" customWidth="1"/>
    <col min="9240" max="9240" width="1.140625" style="51" customWidth="1"/>
    <col min="9241" max="9241" width="7.7109375" style="51" customWidth="1"/>
    <col min="9242" max="9242" width="72.28515625" style="51" customWidth="1"/>
    <col min="9243" max="9243" width="1.140625" style="51" customWidth="1"/>
    <col min="9244" max="9244" width="15.5703125" style="51" customWidth="1"/>
    <col min="9245" max="9245" width="7.7109375" style="51" customWidth="1"/>
    <col min="9246" max="9246" width="1.140625" style="51" customWidth="1"/>
    <col min="9247" max="9247" width="7.7109375" style="51" customWidth="1"/>
    <col min="9248" max="9248" width="72.28515625" style="51" customWidth="1"/>
    <col min="9249" max="9249" width="1.140625" style="51" customWidth="1"/>
    <col min="9250" max="9250" width="42" style="51" customWidth="1"/>
    <col min="9251" max="9251" width="9.140625" style="51" customWidth="1"/>
    <col min="9252" max="9428" width="9.140625" style="51"/>
    <col min="9429" max="9429" width="1.140625" style="51" customWidth="1"/>
    <col min="9430" max="9430" width="29.42578125" style="51" bestFit="1" customWidth="1"/>
    <col min="9431" max="9431" width="82.42578125" style="51" customWidth="1"/>
    <col min="9432" max="9432" width="11" style="51" bestFit="1" customWidth="1"/>
    <col min="9433" max="9433" width="1.140625" style="51" customWidth="1"/>
    <col min="9434" max="9434" width="15.5703125" style="51" customWidth="1"/>
    <col min="9435" max="9435" width="7.7109375" style="51" customWidth="1"/>
    <col min="9436" max="9436" width="1.140625" style="51" customWidth="1"/>
    <col min="9437" max="9437" width="7.7109375" style="51" customWidth="1"/>
    <col min="9438" max="9438" width="72.28515625" style="51" customWidth="1"/>
    <col min="9439" max="9439" width="1.140625" style="51" customWidth="1"/>
    <col min="9440" max="9440" width="15.5703125" style="51" customWidth="1"/>
    <col min="9441" max="9441" width="7.7109375" style="51" customWidth="1"/>
    <col min="9442" max="9442" width="1.140625" style="51" customWidth="1"/>
    <col min="9443" max="9443" width="7.7109375" style="51" customWidth="1"/>
    <col min="9444" max="9444" width="72.28515625" style="51" customWidth="1"/>
    <col min="9445" max="9445" width="1.140625" style="51" customWidth="1"/>
    <col min="9446" max="9446" width="15.5703125" style="51" customWidth="1"/>
    <col min="9447" max="9447" width="7.7109375" style="51" customWidth="1"/>
    <col min="9448" max="9448" width="1.140625" style="51" customWidth="1"/>
    <col min="9449" max="9449" width="7.7109375" style="51" customWidth="1"/>
    <col min="9450" max="9450" width="72.28515625" style="51" customWidth="1"/>
    <col min="9451" max="9451" width="1.140625" style="51" customWidth="1"/>
    <col min="9452" max="9452" width="15.5703125" style="51" customWidth="1"/>
    <col min="9453" max="9453" width="7.7109375" style="51" customWidth="1"/>
    <col min="9454" max="9454" width="1.140625" style="51" customWidth="1"/>
    <col min="9455" max="9455" width="7.7109375" style="51" customWidth="1"/>
    <col min="9456" max="9456" width="72.28515625" style="51" customWidth="1"/>
    <col min="9457" max="9457" width="1.140625" style="51" customWidth="1"/>
    <col min="9458" max="9458" width="15.5703125" style="51" customWidth="1"/>
    <col min="9459" max="9459" width="7.7109375" style="51" customWidth="1"/>
    <col min="9460" max="9460" width="1.140625" style="51" customWidth="1"/>
    <col min="9461" max="9461" width="7.7109375" style="51" customWidth="1"/>
    <col min="9462" max="9462" width="72.28515625" style="51" customWidth="1"/>
    <col min="9463" max="9463" width="1.140625" style="51" customWidth="1"/>
    <col min="9464" max="9464" width="15.5703125" style="51" customWidth="1"/>
    <col min="9465" max="9465" width="7.7109375" style="51" customWidth="1"/>
    <col min="9466" max="9466" width="1.140625" style="51" customWidth="1"/>
    <col min="9467" max="9467" width="7.7109375" style="51" customWidth="1"/>
    <col min="9468" max="9468" width="72.28515625" style="51" customWidth="1"/>
    <col min="9469" max="9469" width="1.140625" style="51" customWidth="1"/>
    <col min="9470" max="9470" width="15.5703125" style="51" customWidth="1"/>
    <col min="9471" max="9471" width="7.7109375" style="51" customWidth="1"/>
    <col min="9472" max="9472" width="1.140625" style="51" customWidth="1"/>
    <col min="9473" max="9473" width="7.7109375" style="51" customWidth="1"/>
    <col min="9474" max="9474" width="72.28515625" style="51" customWidth="1"/>
    <col min="9475" max="9475" width="1.140625" style="51" customWidth="1"/>
    <col min="9476" max="9476" width="15.5703125" style="51" customWidth="1"/>
    <col min="9477" max="9477" width="7.7109375" style="51" customWidth="1"/>
    <col min="9478" max="9478" width="1.140625" style="51" customWidth="1"/>
    <col min="9479" max="9479" width="7.7109375" style="51" customWidth="1"/>
    <col min="9480" max="9480" width="72.28515625" style="51" customWidth="1"/>
    <col min="9481" max="9481" width="1.140625" style="51" customWidth="1"/>
    <col min="9482" max="9482" width="15.5703125" style="51" customWidth="1"/>
    <col min="9483" max="9483" width="7.7109375" style="51" customWidth="1"/>
    <col min="9484" max="9484" width="1.140625" style="51" customWidth="1"/>
    <col min="9485" max="9485" width="7.7109375" style="51" customWidth="1"/>
    <col min="9486" max="9486" width="72.28515625" style="51" customWidth="1"/>
    <col min="9487" max="9487" width="1.140625" style="51" customWidth="1"/>
    <col min="9488" max="9488" width="15.5703125" style="51" customWidth="1"/>
    <col min="9489" max="9489" width="7.7109375" style="51" customWidth="1"/>
    <col min="9490" max="9490" width="1.140625" style="51" customWidth="1"/>
    <col min="9491" max="9491" width="7.7109375" style="51" customWidth="1"/>
    <col min="9492" max="9492" width="72.28515625" style="51" customWidth="1"/>
    <col min="9493" max="9493" width="1.140625" style="51" customWidth="1"/>
    <col min="9494" max="9494" width="15.5703125" style="51" customWidth="1"/>
    <col min="9495" max="9495" width="7.7109375" style="51" customWidth="1"/>
    <col min="9496" max="9496" width="1.140625" style="51" customWidth="1"/>
    <col min="9497" max="9497" width="7.7109375" style="51" customWidth="1"/>
    <col min="9498" max="9498" width="72.28515625" style="51" customWidth="1"/>
    <col min="9499" max="9499" width="1.140625" style="51" customWidth="1"/>
    <col min="9500" max="9500" width="15.5703125" style="51" customWidth="1"/>
    <col min="9501" max="9501" width="7.7109375" style="51" customWidth="1"/>
    <col min="9502" max="9502" width="1.140625" style="51" customWidth="1"/>
    <col min="9503" max="9503" width="7.7109375" style="51" customWidth="1"/>
    <col min="9504" max="9504" width="72.28515625" style="51" customWidth="1"/>
    <col min="9505" max="9505" width="1.140625" style="51" customWidth="1"/>
    <col min="9506" max="9506" width="42" style="51" customWidth="1"/>
    <col min="9507" max="9507" width="9.140625" style="51" customWidth="1"/>
    <col min="9508" max="9684" width="9.140625" style="51"/>
    <col min="9685" max="9685" width="1.140625" style="51" customWidth="1"/>
    <col min="9686" max="9686" width="29.42578125" style="51" bestFit="1" customWidth="1"/>
    <col min="9687" max="9687" width="82.42578125" style="51" customWidth="1"/>
    <col min="9688" max="9688" width="11" style="51" bestFit="1" customWidth="1"/>
    <col min="9689" max="9689" width="1.140625" style="51" customWidth="1"/>
    <col min="9690" max="9690" width="15.5703125" style="51" customWidth="1"/>
    <col min="9691" max="9691" width="7.7109375" style="51" customWidth="1"/>
    <col min="9692" max="9692" width="1.140625" style="51" customWidth="1"/>
    <col min="9693" max="9693" width="7.7109375" style="51" customWidth="1"/>
    <col min="9694" max="9694" width="72.28515625" style="51" customWidth="1"/>
    <col min="9695" max="9695" width="1.140625" style="51" customWidth="1"/>
    <col min="9696" max="9696" width="15.5703125" style="51" customWidth="1"/>
    <col min="9697" max="9697" width="7.7109375" style="51" customWidth="1"/>
    <col min="9698" max="9698" width="1.140625" style="51" customWidth="1"/>
    <col min="9699" max="9699" width="7.7109375" style="51" customWidth="1"/>
    <col min="9700" max="9700" width="72.28515625" style="51" customWidth="1"/>
    <col min="9701" max="9701" width="1.140625" style="51" customWidth="1"/>
    <col min="9702" max="9702" width="15.5703125" style="51" customWidth="1"/>
    <col min="9703" max="9703" width="7.7109375" style="51" customWidth="1"/>
    <col min="9704" max="9704" width="1.140625" style="51" customWidth="1"/>
    <col min="9705" max="9705" width="7.7109375" style="51" customWidth="1"/>
    <col min="9706" max="9706" width="72.28515625" style="51" customWidth="1"/>
    <col min="9707" max="9707" width="1.140625" style="51" customWidth="1"/>
    <col min="9708" max="9708" width="15.5703125" style="51" customWidth="1"/>
    <col min="9709" max="9709" width="7.7109375" style="51" customWidth="1"/>
    <col min="9710" max="9710" width="1.140625" style="51" customWidth="1"/>
    <col min="9711" max="9711" width="7.7109375" style="51" customWidth="1"/>
    <col min="9712" max="9712" width="72.28515625" style="51" customWidth="1"/>
    <col min="9713" max="9713" width="1.140625" style="51" customWidth="1"/>
    <col min="9714" max="9714" width="15.5703125" style="51" customWidth="1"/>
    <col min="9715" max="9715" width="7.7109375" style="51" customWidth="1"/>
    <col min="9716" max="9716" width="1.140625" style="51" customWidth="1"/>
    <col min="9717" max="9717" width="7.7109375" style="51" customWidth="1"/>
    <col min="9718" max="9718" width="72.28515625" style="51" customWidth="1"/>
    <col min="9719" max="9719" width="1.140625" style="51" customWidth="1"/>
    <col min="9720" max="9720" width="15.5703125" style="51" customWidth="1"/>
    <col min="9721" max="9721" width="7.7109375" style="51" customWidth="1"/>
    <col min="9722" max="9722" width="1.140625" style="51" customWidth="1"/>
    <col min="9723" max="9723" width="7.7109375" style="51" customWidth="1"/>
    <col min="9724" max="9724" width="72.28515625" style="51" customWidth="1"/>
    <col min="9725" max="9725" width="1.140625" style="51" customWidth="1"/>
    <col min="9726" max="9726" width="15.5703125" style="51" customWidth="1"/>
    <col min="9727" max="9727" width="7.7109375" style="51" customWidth="1"/>
    <col min="9728" max="9728" width="1.140625" style="51" customWidth="1"/>
    <col min="9729" max="9729" width="7.7109375" style="51" customWidth="1"/>
    <col min="9730" max="9730" width="72.28515625" style="51" customWidth="1"/>
    <col min="9731" max="9731" width="1.140625" style="51" customWidth="1"/>
    <col min="9732" max="9732" width="15.5703125" style="51" customWidth="1"/>
    <col min="9733" max="9733" width="7.7109375" style="51" customWidth="1"/>
    <col min="9734" max="9734" width="1.140625" style="51" customWidth="1"/>
    <col min="9735" max="9735" width="7.7109375" style="51" customWidth="1"/>
    <col min="9736" max="9736" width="72.28515625" style="51" customWidth="1"/>
    <col min="9737" max="9737" width="1.140625" style="51" customWidth="1"/>
    <col min="9738" max="9738" width="15.5703125" style="51" customWidth="1"/>
    <col min="9739" max="9739" width="7.7109375" style="51" customWidth="1"/>
    <col min="9740" max="9740" width="1.140625" style="51" customWidth="1"/>
    <col min="9741" max="9741" width="7.7109375" style="51" customWidth="1"/>
    <col min="9742" max="9742" width="72.28515625" style="51" customWidth="1"/>
    <col min="9743" max="9743" width="1.140625" style="51" customWidth="1"/>
    <col min="9744" max="9744" width="15.5703125" style="51" customWidth="1"/>
    <col min="9745" max="9745" width="7.7109375" style="51" customWidth="1"/>
    <col min="9746" max="9746" width="1.140625" style="51" customWidth="1"/>
    <col min="9747" max="9747" width="7.7109375" style="51" customWidth="1"/>
    <col min="9748" max="9748" width="72.28515625" style="51" customWidth="1"/>
    <col min="9749" max="9749" width="1.140625" style="51" customWidth="1"/>
    <col min="9750" max="9750" width="15.5703125" style="51" customWidth="1"/>
    <col min="9751" max="9751" width="7.7109375" style="51" customWidth="1"/>
    <col min="9752" max="9752" width="1.140625" style="51" customWidth="1"/>
    <col min="9753" max="9753" width="7.7109375" style="51" customWidth="1"/>
    <col min="9754" max="9754" width="72.28515625" style="51" customWidth="1"/>
    <col min="9755" max="9755" width="1.140625" style="51" customWidth="1"/>
    <col min="9756" max="9756" width="15.5703125" style="51" customWidth="1"/>
    <col min="9757" max="9757" width="7.7109375" style="51" customWidth="1"/>
    <col min="9758" max="9758" width="1.140625" style="51" customWidth="1"/>
    <col min="9759" max="9759" width="7.7109375" style="51" customWidth="1"/>
    <col min="9760" max="9760" width="72.28515625" style="51" customWidth="1"/>
    <col min="9761" max="9761" width="1.140625" style="51" customWidth="1"/>
    <col min="9762" max="9762" width="42" style="51" customWidth="1"/>
    <col min="9763" max="9763" width="9.140625" style="51" customWidth="1"/>
    <col min="9764" max="9940" width="9.140625" style="51"/>
    <col min="9941" max="9941" width="1.140625" style="51" customWidth="1"/>
    <col min="9942" max="9942" width="29.42578125" style="51" bestFit="1" customWidth="1"/>
    <col min="9943" max="9943" width="82.42578125" style="51" customWidth="1"/>
    <col min="9944" max="9944" width="11" style="51" bestFit="1" customWidth="1"/>
    <col min="9945" max="9945" width="1.140625" style="51" customWidth="1"/>
    <col min="9946" max="9946" width="15.5703125" style="51" customWidth="1"/>
    <col min="9947" max="9947" width="7.7109375" style="51" customWidth="1"/>
    <col min="9948" max="9948" width="1.140625" style="51" customWidth="1"/>
    <col min="9949" max="9949" width="7.7109375" style="51" customWidth="1"/>
    <col min="9950" max="9950" width="72.28515625" style="51" customWidth="1"/>
    <col min="9951" max="9951" width="1.140625" style="51" customWidth="1"/>
    <col min="9952" max="9952" width="15.5703125" style="51" customWidth="1"/>
    <col min="9953" max="9953" width="7.7109375" style="51" customWidth="1"/>
    <col min="9954" max="9954" width="1.140625" style="51" customWidth="1"/>
    <col min="9955" max="9955" width="7.7109375" style="51" customWidth="1"/>
    <col min="9956" max="9956" width="72.28515625" style="51" customWidth="1"/>
    <col min="9957" max="9957" width="1.140625" style="51" customWidth="1"/>
    <col min="9958" max="9958" width="15.5703125" style="51" customWidth="1"/>
    <col min="9959" max="9959" width="7.7109375" style="51" customWidth="1"/>
    <col min="9960" max="9960" width="1.140625" style="51" customWidth="1"/>
    <col min="9961" max="9961" width="7.7109375" style="51" customWidth="1"/>
    <col min="9962" max="9962" width="72.28515625" style="51" customWidth="1"/>
    <col min="9963" max="9963" width="1.140625" style="51" customWidth="1"/>
    <col min="9964" max="9964" width="15.5703125" style="51" customWidth="1"/>
    <col min="9965" max="9965" width="7.7109375" style="51" customWidth="1"/>
    <col min="9966" max="9966" width="1.140625" style="51" customWidth="1"/>
    <col min="9967" max="9967" width="7.7109375" style="51" customWidth="1"/>
    <col min="9968" max="9968" width="72.28515625" style="51" customWidth="1"/>
    <col min="9969" max="9969" width="1.140625" style="51" customWidth="1"/>
    <col min="9970" max="9970" width="15.5703125" style="51" customWidth="1"/>
    <col min="9971" max="9971" width="7.7109375" style="51" customWidth="1"/>
    <col min="9972" max="9972" width="1.140625" style="51" customWidth="1"/>
    <col min="9973" max="9973" width="7.7109375" style="51" customWidth="1"/>
    <col min="9974" max="9974" width="72.28515625" style="51" customWidth="1"/>
    <col min="9975" max="9975" width="1.140625" style="51" customWidth="1"/>
    <col min="9976" max="9976" width="15.5703125" style="51" customWidth="1"/>
    <col min="9977" max="9977" width="7.7109375" style="51" customWidth="1"/>
    <col min="9978" max="9978" width="1.140625" style="51" customWidth="1"/>
    <col min="9979" max="9979" width="7.7109375" style="51" customWidth="1"/>
    <col min="9980" max="9980" width="72.28515625" style="51" customWidth="1"/>
    <col min="9981" max="9981" width="1.140625" style="51" customWidth="1"/>
    <col min="9982" max="9982" width="15.5703125" style="51" customWidth="1"/>
    <col min="9983" max="9983" width="7.7109375" style="51" customWidth="1"/>
    <col min="9984" max="9984" width="1.140625" style="51" customWidth="1"/>
    <col min="9985" max="9985" width="7.7109375" style="51" customWidth="1"/>
    <col min="9986" max="9986" width="72.28515625" style="51" customWidth="1"/>
    <col min="9987" max="9987" width="1.140625" style="51" customWidth="1"/>
    <col min="9988" max="9988" width="15.5703125" style="51" customWidth="1"/>
    <col min="9989" max="9989" width="7.7109375" style="51" customWidth="1"/>
    <col min="9990" max="9990" width="1.140625" style="51" customWidth="1"/>
    <col min="9991" max="9991" width="7.7109375" style="51" customWidth="1"/>
    <col min="9992" max="9992" width="72.28515625" style="51" customWidth="1"/>
    <col min="9993" max="9993" width="1.140625" style="51" customWidth="1"/>
    <col min="9994" max="9994" width="15.5703125" style="51" customWidth="1"/>
    <col min="9995" max="9995" width="7.7109375" style="51" customWidth="1"/>
    <col min="9996" max="9996" width="1.140625" style="51" customWidth="1"/>
    <col min="9997" max="9997" width="7.7109375" style="51" customWidth="1"/>
    <col min="9998" max="9998" width="72.28515625" style="51" customWidth="1"/>
    <col min="9999" max="9999" width="1.140625" style="51" customWidth="1"/>
    <col min="10000" max="10000" width="15.5703125" style="51" customWidth="1"/>
    <col min="10001" max="10001" width="7.7109375" style="51" customWidth="1"/>
    <col min="10002" max="10002" width="1.140625" style="51" customWidth="1"/>
    <col min="10003" max="10003" width="7.7109375" style="51" customWidth="1"/>
    <col min="10004" max="10004" width="72.28515625" style="51" customWidth="1"/>
    <col min="10005" max="10005" width="1.140625" style="51" customWidth="1"/>
    <col min="10006" max="10006" width="15.5703125" style="51" customWidth="1"/>
    <col min="10007" max="10007" width="7.7109375" style="51" customWidth="1"/>
    <col min="10008" max="10008" width="1.140625" style="51" customWidth="1"/>
    <col min="10009" max="10009" width="7.7109375" style="51" customWidth="1"/>
    <col min="10010" max="10010" width="72.28515625" style="51" customWidth="1"/>
    <col min="10011" max="10011" width="1.140625" style="51" customWidth="1"/>
    <col min="10012" max="10012" width="15.5703125" style="51" customWidth="1"/>
    <col min="10013" max="10013" width="7.7109375" style="51" customWidth="1"/>
    <col min="10014" max="10014" width="1.140625" style="51" customWidth="1"/>
    <col min="10015" max="10015" width="7.7109375" style="51" customWidth="1"/>
    <col min="10016" max="10016" width="72.28515625" style="51" customWidth="1"/>
    <col min="10017" max="10017" width="1.140625" style="51" customWidth="1"/>
    <col min="10018" max="10018" width="42" style="51" customWidth="1"/>
    <col min="10019" max="10019" width="9.140625" style="51" customWidth="1"/>
    <col min="10020" max="10196" width="9.140625" style="51"/>
    <col min="10197" max="10197" width="1.140625" style="51" customWidth="1"/>
    <col min="10198" max="10198" width="29.42578125" style="51" bestFit="1" customWidth="1"/>
    <col min="10199" max="10199" width="82.42578125" style="51" customWidth="1"/>
    <col min="10200" max="10200" width="11" style="51" bestFit="1" customWidth="1"/>
    <col min="10201" max="10201" width="1.140625" style="51" customWidth="1"/>
    <col min="10202" max="10202" width="15.5703125" style="51" customWidth="1"/>
    <col min="10203" max="10203" width="7.7109375" style="51" customWidth="1"/>
    <col min="10204" max="10204" width="1.140625" style="51" customWidth="1"/>
    <col min="10205" max="10205" width="7.7109375" style="51" customWidth="1"/>
    <col min="10206" max="10206" width="72.28515625" style="51" customWidth="1"/>
    <col min="10207" max="10207" width="1.140625" style="51" customWidth="1"/>
    <col min="10208" max="10208" width="15.5703125" style="51" customWidth="1"/>
    <col min="10209" max="10209" width="7.7109375" style="51" customWidth="1"/>
    <col min="10210" max="10210" width="1.140625" style="51" customWidth="1"/>
    <col min="10211" max="10211" width="7.7109375" style="51" customWidth="1"/>
    <col min="10212" max="10212" width="72.28515625" style="51" customWidth="1"/>
    <col min="10213" max="10213" width="1.140625" style="51" customWidth="1"/>
    <col min="10214" max="10214" width="15.5703125" style="51" customWidth="1"/>
    <col min="10215" max="10215" width="7.7109375" style="51" customWidth="1"/>
    <col min="10216" max="10216" width="1.140625" style="51" customWidth="1"/>
    <col min="10217" max="10217" width="7.7109375" style="51" customWidth="1"/>
    <col min="10218" max="10218" width="72.28515625" style="51" customWidth="1"/>
    <col min="10219" max="10219" width="1.140625" style="51" customWidth="1"/>
    <col min="10220" max="10220" width="15.5703125" style="51" customWidth="1"/>
    <col min="10221" max="10221" width="7.7109375" style="51" customWidth="1"/>
    <col min="10222" max="10222" width="1.140625" style="51" customWidth="1"/>
    <col min="10223" max="10223" width="7.7109375" style="51" customWidth="1"/>
    <col min="10224" max="10224" width="72.28515625" style="51" customWidth="1"/>
    <col min="10225" max="10225" width="1.140625" style="51" customWidth="1"/>
    <col min="10226" max="10226" width="15.5703125" style="51" customWidth="1"/>
    <col min="10227" max="10227" width="7.7109375" style="51" customWidth="1"/>
    <col min="10228" max="10228" width="1.140625" style="51" customWidth="1"/>
    <col min="10229" max="10229" width="7.7109375" style="51" customWidth="1"/>
    <col min="10230" max="10230" width="72.28515625" style="51" customWidth="1"/>
    <col min="10231" max="10231" width="1.140625" style="51" customWidth="1"/>
    <col min="10232" max="10232" width="15.5703125" style="51" customWidth="1"/>
    <col min="10233" max="10233" width="7.7109375" style="51" customWidth="1"/>
    <col min="10234" max="10234" width="1.140625" style="51" customWidth="1"/>
    <col min="10235" max="10235" width="7.7109375" style="51" customWidth="1"/>
    <col min="10236" max="10236" width="72.28515625" style="51" customWidth="1"/>
    <col min="10237" max="10237" width="1.140625" style="51" customWidth="1"/>
    <col min="10238" max="10238" width="15.5703125" style="51" customWidth="1"/>
    <col min="10239" max="10239" width="7.7109375" style="51" customWidth="1"/>
    <col min="10240" max="10240" width="1.140625" style="51" customWidth="1"/>
    <col min="10241" max="10241" width="7.7109375" style="51" customWidth="1"/>
    <col min="10242" max="10242" width="72.28515625" style="51" customWidth="1"/>
    <col min="10243" max="10243" width="1.140625" style="51" customWidth="1"/>
    <col min="10244" max="10244" width="15.5703125" style="51" customWidth="1"/>
    <col min="10245" max="10245" width="7.7109375" style="51" customWidth="1"/>
    <col min="10246" max="10246" width="1.140625" style="51" customWidth="1"/>
    <col min="10247" max="10247" width="7.7109375" style="51" customWidth="1"/>
    <col min="10248" max="10248" width="72.28515625" style="51" customWidth="1"/>
    <col min="10249" max="10249" width="1.140625" style="51" customWidth="1"/>
    <col min="10250" max="10250" width="15.5703125" style="51" customWidth="1"/>
    <col min="10251" max="10251" width="7.7109375" style="51" customWidth="1"/>
    <col min="10252" max="10252" width="1.140625" style="51" customWidth="1"/>
    <col min="10253" max="10253" width="7.7109375" style="51" customWidth="1"/>
    <col min="10254" max="10254" width="72.28515625" style="51" customWidth="1"/>
    <col min="10255" max="10255" width="1.140625" style="51" customWidth="1"/>
    <col min="10256" max="10256" width="15.5703125" style="51" customWidth="1"/>
    <col min="10257" max="10257" width="7.7109375" style="51" customWidth="1"/>
    <col min="10258" max="10258" width="1.140625" style="51" customWidth="1"/>
    <col min="10259" max="10259" width="7.7109375" style="51" customWidth="1"/>
    <col min="10260" max="10260" width="72.28515625" style="51" customWidth="1"/>
    <col min="10261" max="10261" width="1.140625" style="51" customWidth="1"/>
    <col min="10262" max="10262" width="15.5703125" style="51" customWidth="1"/>
    <col min="10263" max="10263" width="7.7109375" style="51" customWidth="1"/>
    <col min="10264" max="10264" width="1.140625" style="51" customWidth="1"/>
    <col min="10265" max="10265" width="7.7109375" style="51" customWidth="1"/>
    <col min="10266" max="10266" width="72.28515625" style="51" customWidth="1"/>
    <col min="10267" max="10267" width="1.140625" style="51" customWidth="1"/>
    <col min="10268" max="10268" width="15.5703125" style="51" customWidth="1"/>
    <col min="10269" max="10269" width="7.7109375" style="51" customWidth="1"/>
    <col min="10270" max="10270" width="1.140625" style="51" customWidth="1"/>
    <col min="10271" max="10271" width="7.7109375" style="51" customWidth="1"/>
    <col min="10272" max="10272" width="72.28515625" style="51" customWidth="1"/>
    <col min="10273" max="10273" width="1.140625" style="51" customWidth="1"/>
    <col min="10274" max="10274" width="42" style="51" customWidth="1"/>
    <col min="10275" max="10275" width="9.140625" style="51" customWidth="1"/>
    <col min="10276" max="10452" width="9.140625" style="51"/>
    <col min="10453" max="10453" width="1.140625" style="51" customWidth="1"/>
    <col min="10454" max="10454" width="29.42578125" style="51" bestFit="1" customWidth="1"/>
    <col min="10455" max="10455" width="82.42578125" style="51" customWidth="1"/>
    <col min="10456" max="10456" width="11" style="51" bestFit="1" customWidth="1"/>
    <col min="10457" max="10457" width="1.140625" style="51" customWidth="1"/>
    <col min="10458" max="10458" width="15.5703125" style="51" customWidth="1"/>
    <col min="10459" max="10459" width="7.7109375" style="51" customWidth="1"/>
    <col min="10460" max="10460" width="1.140625" style="51" customWidth="1"/>
    <col min="10461" max="10461" width="7.7109375" style="51" customWidth="1"/>
    <col min="10462" max="10462" width="72.28515625" style="51" customWidth="1"/>
    <col min="10463" max="10463" width="1.140625" style="51" customWidth="1"/>
    <col min="10464" max="10464" width="15.5703125" style="51" customWidth="1"/>
    <col min="10465" max="10465" width="7.7109375" style="51" customWidth="1"/>
    <col min="10466" max="10466" width="1.140625" style="51" customWidth="1"/>
    <col min="10467" max="10467" width="7.7109375" style="51" customWidth="1"/>
    <col min="10468" max="10468" width="72.28515625" style="51" customWidth="1"/>
    <col min="10469" max="10469" width="1.140625" style="51" customWidth="1"/>
    <col min="10470" max="10470" width="15.5703125" style="51" customWidth="1"/>
    <col min="10471" max="10471" width="7.7109375" style="51" customWidth="1"/>
    <col min="10472" max="10472" width="1.140625" style="51" customWidth="1"/>
    <col min="10473" max="10473" width="7.7109375" style="51" customWidth="1"/>
    <col min="10474" max="10474" width="72.28515625" style="51" customWidth="1"/>
    <col min="10475" max="10475" width="1.140625" style="51" customWidth="1"/>
    <col min="10476" max="10476" width="15.5703125" style="51" customWidth="1"/>
    <col min="10477" max="10477" width="7.7109375" style="51" customWidth="1"/>
    <col min="10478" max="10478" width="1.140625" style="51" customWidth="1"/>
    <col min="10479" max="10479" width="7.7109375" style="51" customWidth="1"/>
    <col min="10480" max="10480" width="72.28515625" style="51" customWidth="1"/>
    <col min="10481" max="10481" width="1.140625" style="51" customWidth="1"/>
    <col min="10482" max="10482" width="15.5703125" style="51" customWidth="1"/>
    <col min="10483" max="10483" width="7.7109375" style="51" customWidth="1"/>
    <col min="10484" max="10484" width="1.140625" style="51" customWidth="1"/>
    <col min="10485" max="10485" width="7.7109375" style="51" customWidth="1"/>
    <col min="10486" max="10486" width="72.28515625" style="51" customWidth="1"/>
    <col min="10487" max="10487" width="1.140625" style="51" customWidth="1"/>
    <col min="10488" max="10488" width="15.5703125" style="51" customWidth="1"/>
    <col min="10489" max="10489" width="7.7109375" style="51" customWidth="1"/>
    <col min="10490" max="10490" width="1.140625" style="51" customWidth="1"/>
    <col min="10491" max="10491" width="7.7109375" style="51" customWidth="1"/>
    <col min="10492" max="10492" width="72.28515625" style="51" customWidth="1"/>
    <col min="10493" max="10493" width="1.140625" style="51" customWidth="1"/>
    <col min="10494" max="10494" width="15.5703125" style="51" customWidth="1"/>
    <col min="10495" max="10495" width="7.7109375" style="51" customWidth="1"/>
    <col min="10496" max="10496" width="1.140625" style="51" customWidth="1"/>
    <col min="10497" max="10497" width="7.7109375" style="51" customWidth="1"/>
    <col min="10498" max="10498" width="72.28515625" style="51" customWidth="1"/>
    <col min="10499" max="10499" width="1.140625" style="51" customWidth="1"/>
    <col min="10500" max="10500" width="15.5703125" style="51" customWidth="1"/>
    <col min="10501" max="10501" width="7.7109375" style="51" customWidth="1"/>
    <col min="10502" max="10502" width="1.140625" style="51" customWidth="1"/>
    <col min="10503" max="10503" width="7.7109375" style="51" customWidth="1"/>
    <col min="10504" max="10504" width="72.28515625" style="51" customWidth="1"/>
    <col min="10505" max="10505" width="1.140625" style="51" customWidth="1"/>
    <col min="10506" max="10506" width="15.5703125" style="51" customWidth="1"/>
    <col min="10507" max="10507" width="7.7109375" style="51" customWidth="1"/>
    <col min="10508" max="10508" width="1.140625" style="51" customWidth="1"/>
    <col min="10509" max="10509" width="7.7109375" style="51" customWidth="1"/>
    <col min="10510" max="10510" width="72.28515625" style="51" customWidth="1"/>
    <col min="10511" max="10511" width="1.140625" style="51" customWidth="1"/>
    <col min="10512" max="10512" width="15.5703125" style="51" customWidth="1"/>
    <col min="10513" max="10513" width="7.7109375" style="51" customWidth="1"/>
    <col min="10514" max="10514" width="1.140625" style="51" customWidth="1"/>
    <col min="10515" max="10515" width="7.7109375" style="51" customWidth="1"/>
    <col min="10516" max="10516" width="72.28515625" style="51" customWidth="1"/>
    <col min="10517" max="10517" width="1.140625" style="51" customWidth="1"/>
    <col min="10518" max="10518" width="15.5703125" style="51" customWidth="1"/>
    <col min="10519" max="10519" width="7.7109375" style="51" customWidth="1"/>
    <col min="10520" max="10520" width="1.140625" style="51" customWidth="1"/>
    <col min="10521" max="10521" width="7.7109375" style="51" customWidth="1"/>
    <col min="10522" max="10522" width="72.28515625" style="51" customWidth="1"/>
    <col min="10523" max="10523" width="1.140625" style="51" customWidth="1"/>
    <col min="10524" max="10524" width="15.5703125" style="51" customWidth="1"/>
    <col min="10525" max="10525" width="7.7109375" style="51" customWidth="1"/>
    <col min="10526" max="10526" width="1.140625" style="51" customWidth="1"/>
    <col min="10527" max="10527" width="7.7109375" style="51" customWidth="1"/>
    <col min="10528" max="10528" width="72.28515625" style="51" customWidth="1"/>
    <col min="10529" max="10529" width="1.140625" style="51" customWidth="1"/>
    <col min="10530" max="10530" width="42" style="51" customWidth="1"/>
    <col min="10531" max="10531" width="9.140625" style="51" customWidth="1"/>
    <col min="10532" max="10708" width="9.140625" style="51"/>
    <col min="10709" max="10709" width="1.140625" style="51" customWidth="1"/>
    <col min="10710" max="10710" width="29.42578125" style="51" bestFit="1" customWidth="1"/>
    <col min="10711" max="10711" width="82.42578125" style="51" customWidth="1"/>
    <col min="10712" max="10712" width="11" style="51" bestFit="1" customWidth="1"/>
    <col min="10713" max="10713" width="1.140625" style="51" customWidth="1"/>
    <col min="10714" max="10714" width="15.5703125" style="51" customWidth="1"/>
    <col min="10715" max="10715" width="7.7109375" style="51" customWidth="1"/>
    <col min="10716" max="10716" width="1.140625" style="51" customWidth="1"/>
    <col min="10717" max="10717" width="7.7109375" style="51" customWidth="1"/>
    <col min="10718" max="10718" width="72.28515625" style="51" customWidth="1"/>
    <col min="10719" max="10719" width="1.140625" style="51" customWidth="1"/>
    <col min="10720" max="10720" width="15.5703125" style="51" customWidth="1"/>
    <col min="10721" max="10721" width="7.7109375" style="51" customWidth="1"/>
    <col min="10722" max="10722" width="1.140625" style="51" customWidth="1"/>
    <col min="10723" max="10723" width="7.7109375" style="51" customWidth="1"/>
    <col min="10724" max="10724" width="72.28515625" style="51" customWidth="1"/>
    <col min="10725" max="10725" width="1.140625" style="51" customWidth="1"/>
    <col min="10726" max="10726" width="15.5703125" style="51" customWidth="1"/>
    <col min="10727" max="10727" width="7.7109375" style="51" customWidth="1"/>
    <col min="10728" max="10728" width="1.140625" style="51" customWidth="1"/>
    <col min="10729" max="10729" width="7.7109375" style="51" customWidth="1"/>
    <col min="10730" max="10730" width="72.28515625" style="51" customWidth="1"/>
    <col min="10731" max="10731" width="1.140625" style="51" customWidth="1"/>
    <col min="10732" max="10732" width="15.5703125" style="51" customWidth="1"/>
    <col min="10733" max="10733" width="7.7109375" style="51" customWidth="1"/>
    <col min="10734" max="10734" width="1.140625" style="51" customWidth="1"/>
    <col min="10735" max="10735" width="7.7109375" style="51" customWidth="1"/>
    <col min="10736" max="10736" width="72.28515625" style="51" customWidth="1"/>
    <col min="10737" max="10737" width="1.140625" style="51" customWidth="1"/>
    <col min="10738" max="10738" width="15.5703125" style="51" customWidth="1"/>
    <col min="10739" max="10739" width="7.7109375" style="51" customWidth="1"/>
    <col min="10740" max="10740" width="1.140625" style="51" customWidth="1"/>
    <col min="10741" max="10741" width="7.7109375" style="51" customWidth="1"/>
    <col min="10742" max="10742" width="72.28515625" style="51" customWidth="1"/>
    <col min="10743" max="10743" width="1.140625" style="51" customWidth="1"/>
    <col min="10744" max="10744" width="15.5703125" style="51" customWidth="1"/>
    <col min="10745" max="10745" width="7.7109375" style="51" customWidth="1"/>
    <col min="10746" max="10746" width="1.140625" style="51" customWidth="1"/>
    <col min="10747" max="10747" width="7.7109375" style="51" customWidth="1"/>
    <col min="10748" max="10748" width="72.28515625" style="51" customWidth="1"/>
    <col min="10749" max="10749" width="1.140625" style="51" customWidth="1"/>
    <col min="10750" max="10750" width="15.5703125" style="51" customWidth="1"/>
    <col min="10751" max="10751" width="7.7109375" style="51" customWidth="1"/>
    <col min="10752" max="10752" width="1.140625" style="51" customWidth="1"/>
    <col min="10753" max="10753" width="7.7109375" style="51" customWidth="1"/>
    <col min="10754" max="10754" width="72.28515625" style="51" customWidth="1"/>
    <col min="10755" max="10755" width="1.140625" style="51" customWidth="1"/>
    <col min="10756" max="10756" width="15.5703125" style="51" customWidth="1"/>
    <col min="10757" max="10757" width="7.7109375" style="51" customWidth="1"/>
    <col min="10758" max="10758" width="1.140625" style="51" customWidth="1"/>
    <col min="10759" max="10759" width="7.7109375" style="51" customWidth="1"/>
    <col min="10760" max="10760" width="72.28515625" style="51" customWidth="1"/>
    <col min="10761" max="10761" width="1.140625" style="51" customWidth="1"/>
    <col min="10762" max="10762" width="15.5703125" style="51" customWidth="1"/>
    <col min="10763" max="10763" width="7.7109375" style="51" customWidth="1"/>
    <col min="10764" max="10764" width="1.140625" style="51" customWidth="1"/>
    <col min="10765" max="10765" width="7.7109375" style="51" customWidth="1"/>
    <col min="10766" max="10766" width="72.28515625" style="51" customWidth="1"/>
    <col min="10767" max="10767" width="1.140625" style="51" customWidth="1"/>
    <col min="10768" max="10768" width="15.5703125" style="51" customWidth="1"/>
    <col min="10769" max="10769" width="7.7109375" style="51" customWidth="1"/>
    <col min="10770" max="10770" width="1.140625" style="51" customWidth="1"/>
    <col min="10771" max="10771" width="7.7109375" style="51" customWidth="1"/>
    <col min="10772" max="10772" width="72.28515625" style="51" customWidth="1"/>
    <col min="10773" max="10773" width="1.140625" style="51" customWidth="1"/>
    <col min="10774" max="10774" width="15.5703125" style="51" customWidth="1"/>
    <col min="10775" max="10775" width="7.7109375" style="51" customWidth="1"/>
    <col min="10776" max="10776" width="1.140625" style="51" customWidth="1"/>
    <col min="10777" max="10777" width="7.7109375" style="51" customWidth="1"/>
    <col min="10778" max="10778" width="72.28515625" style="51" customWidth="1"/>
    <col min="10779" max="10779" width="1.140625" style="51" customWidth="1"/>
    <col min="10780" max="10780" width="15.5703125" style="51" customWidth="1"/>
    <col min="10781" max="10781" width="7.7109375" style="51" customWidth="1"/>
    <col min="10782" max="10782" width="1.140625" style="51" customWidth="1"/>
    <col min="10783" max="10783" width="7.7109375" style="51" customWidth="1"/>
    <col min="10784" max="10784" width="72.28515625" style="51" customWidth="1"/>
    <col min="10785" max="10785" width="1.140625" style="51" customWidth="1"/>
    <col min="10786" max="10786" width="42" style="51" customWidth="1"/>
    <col min="10787" max="10787" width="9.140625" style="51" customWidth="1"/>
    <col min="10788" max="10964" width="9.140625" style="51"/>
    <col min="10965" max="10965" width="1.140625" style="51" customWidth="1"/>
    <col min="10966" max="10966" width="29.42578125" style="51" bestFit="1" customWidth="1"/>
    <col min="10967" max="10967" width="82.42578125" style="51" customWidth="1"/>
    <col min="10968" max="10968" width="11" style="51" bestFit="1" customWidth="1"/>
    <col min="10969" max="10969" width="1.140625" style="51" customWidth="1"/>
    <col min="10970" max="10970" width="15.5703125" style="51" customWidth="1"/>
    <col min="10971" max="10971" width="7.7109375" style="51" customWidth="1"/>
    <col min="10972" max="10972" width="1.140625" style="51" customWidth="1"/>
    <col min="10973" max="10973" width="7.7109375" style="51" customWidth="1"/>
    <col min="10974" max="10974" width="72.28515625" style="51" customWidth="1"/>
    <col min="10975" max="10975" width="1.140625" style="51" customWidth="1"/>
    <col min="10976" max="10976" width="15.5703125" style="51" customWidth="1"/>
    <col min="10977" max="10977" width="7.7109375" style="51" customWidth="1"/>
    <col min="10978" max="10978" width="1.140625" style="51" customWidth="1"/>
    <col min="10979" max="10979" width="7.7109375" style="51" customWidth="1"/>
    <col min="10980" max="10980" width="72.28515625" style="51" customWidth="1"/>
    <col min="10981" max="10981" width="1.140625" style="51" customWidth="1"/>
    <col min="10982" max="10982" width="15.5703125" style="51" customWidth="1"/>
    <col min="10983" max="10983" width="7.7109375" style="51" customWidth="1"/>
    <col min="10984" max="10984" width="1.140625" style="51" customWidth="1"/>
    <col min="10985" max="10985" width="7.7109375" style="51" customWidth="1"/>
    <col min="10986" max="10986" width="72.28515625" style="51" customWidth="1"/>
    <col min="10987" max="10987" width="1.140625" style="51" customWidth="1"/>
    <col min="10988" max="10988" width="15.5703125" style="51" customWidth="1"/>
    <col min="10989" max="10989" width="7.7109375" style="51" customWidth="1"/>
    <col min="10990" max="10990" width="1.140625" style="51" customWidth="1"/>
    <col min="10991" max="10991" width="7.7109375" style="51" customWidth="1"/>
    <col min="10992" max="10992" width="72.28515625" style="51" customWidth="1"/>
    <col min="10993" max="10993" width="1.140625" style="51" customWidth="1"/>
    <col min="10994" max="10994" width="15.5703125" style="51" customWidth="1"/>
    <col min="10995" max="10995" width="7.7109375" style="51" customWidth="1"/>
    <col min="10996" max="10996" width="1.140625" style="51" customWidth="1"/>
    <col min="10997" max="10997" width="7.7109375" style="51" customWidth="1"/>
    <col min="10998" max="10998" width="72.28515625" style="51" customWidth="1"/>
    <col min="10999" max="10999" width="1.140625" style="51" customWidth="1"/>
    <col min="11000" max="11000" width="15.5703125" style="51" customWidth="1"/>
    <col min="11001" max="11001" width="7.7109375" style="51" customWidth="1"/>
    <col min="11002" max="11002" width="1.140625" style="51" customWidth="1"/>
    <col min="11003" max="11003" width="7.7109375" style="51" customWidth="1"/>
    <col min="11004" max="11004" width="72.28515625" style="51" customWidth="1"/>
    <col min="11005" max="11005" width="1.140625" style="51" customWidth="1"/>
    <col min="11006" max="11006" width="15.5703125" style="51" customWidth="1"/>
    <col min="11007" max="11007" width="7.7109375" style="51" customWidth="1"/>
    <col min="11008" max="11008" width="1.140625" style="51" customWidth="1"/>
    <col min="11009" max="11009" width="7.7109375" style="51" customWidth="1"/>
    <col min="11010" max="11010" width="72.28515625" style="51" customWidth="1"/>
    <col min="11011" max="11011" width="1.140625" style="51" customWidth="1"/>
    <col min="11012" max="11012" width="15.5703125" style="51" customWidth="1"/>
    <col min="11013" max="11013" width="7.7109375" style="51" customWidth="1"/>
    <col min="11014" max="11014" width="1.140625" style="51" customWidth="1"/>
    <col min="11015" max="11015" width="7.7109375" style="51" customWidth="1"/>
    <col min="11016" max="11016" width="72.28515625" style="51" customWidth="1"/>
    <col min="11017" max="11017" width="1.140625" style="51" customWidth="1"/>
    <col min="11018" max="11018" width="15.5703125" style="51" customWidth="1"/>
    <col min="11019" max="11019" width="7.7109375" style="51" customWidth="1"/>
    <col min="11020" max="11020" width="1.140625" style="51" customWidth="1"/>
    <col min="11021" max="11021" width="7.7109375" style="51" customWidth="1"/>
    <col min="11022" max="11022" width="72.28515625" style="51" customWidth="1"/>
    <col min="11023" max="11023" width="1.140625" style="51" customWidth="1"/>
    <col min="11024" max="11024" width="15.5703125" style="51" customWidth="1"/>
    <col min="11025" max="11025" width="7.7109375" style="51" customWidth="1"/>
    <col min="11026" max="11026" width="1.140625" style="51" customWidth="1"/>
    <col min="11027" max="11027" width="7.7109375" style="51" customWidth="1"/>
    <col min="11028" max="11028" width="72.28515625" style="51" customWidth="1"/>
    <col min="11029" max="11029" width="1.140625" style="51" customWidth="1"/>
    <col min="11030" max="11030" width="15.5703125" style="51" customWidth="1"/>
    <col min="11031" max="11031" width="7.7109375" style="51" customWidth="1"/>
    <col min="11032" max="11032" width="1.140625" style="51" customWidth="1"/>
    <col min="11033" max="11033" width="7.7109375" style="51" customWidth="1"/>
    <col min="11034" max="11034" width="72.28515625" style="51" customWidth="1"/>
    <col min="11035" max="11035" width="1.140625" style="51" customWidth="1"/>
    <col min="11036" max="11036" width="15.5703125" style="51" customWidth="1"/>
    <col min="11037" max="11037" width="7.7109375" style="51" customWidth="1"/>
    <col min="11038" max="11038" width="1.140625" style="51" customWidth="1"/>
    <col min="11039" max="11039" width="7.7109375" style="51" customWidth="1"/>
    <col min="11040" max="11040" width="72.28515625" style="51" customWidth="1"/>
    <col min="11041" max="11041" width="1.140625" style="51" customWidth="1"/>
    <col min="11042" max="11042" width="42" style="51" customWidth="1"/>
    <col min="11043" max="11043" width="9.140625" style="51" customWidth="1"/>
    <col min="11044" max="11220" width="9.140625" style="51"/>
    <col min="11221" max="11221" width="1.140625" style="51" customWidth="1"/>
    <col min="11222" max="11222" width="29.42578125" style="51" bestFit="1" customWidth="1"/>
    <col min="11223" max="11223" width="82.42578125" style="51" customWidth="1"/>
    <col min="11224" max="11224" width="11" style="51" bestFit="1" customWidth="1"/>
    <col min="11225" max="11225" width="1.140625" style="51" customWidth="1"/>
    <col min="11226" max="11226" width="15.5703125" style="51" customWidth="1"/>
    <col min="11227" max="11227" width="7.7109375" style="51" customWidth="1"/>
    <col min="11228" max="11228" width="1.140625" style="51" customWidth="1"/>
    <col min="11229" max="11229" width="7.7109375" style="51" customWidth="1"/>
    <col min="11230" max="11230" width="72.28515625" style="51" customWidth="1"/>
    <col min="11231" max="11231" width="1.140625" style="51" customWidth="1"/>
    <col min="11232" max="11232" width="15.5703125" style="51" customWidth="1"/>
    <col min="11233" max="11233" width="7.7109375" style="51" customWidth="1"/>
    <col min="11234" max="11234" width="1.140625" style="51" customWidth="1"/>
    <col min="11235" max="11235" width="7.7109375" style="51" customWidth="1"/>
    <col min="11236" max="11236" width="72.28515625" style="51" customWidth="1"/>
    <col min="11237" max="11237" width="1.140625" style="51" customWidth="1"/>
    <col min="11238" max="11238" width="15.5703125" style="51" customWidth="1"/>
    <col min="11239" max="11239" width="7.7109375" style="51" customWidth="1"/>
    <col min="11240" max="11240" width="1.140625" style="51" customWidth="1"/>
    <col min="11241" max="11241" width="7.7109375" style="51" customWidth="1"/>
    <col min="11242" max="11242" width="72.28515625" style="51" customWidth="1"/>
    <col min="11243" max="11243" width="1.140625" style="51" customWidth="1"/>
    <col min="11244" max="11244" width="15.5703125" style="51" customWidth="1"/>
    <col min="11245" max="11245" width="7.7109375" style="51" customWidth="1"/>
    <col min="11246" max="11246" width="1.140625" style="51" customWidth="1"/>
    <col min="11247" max="11247" width="7.7109375" style="51" customWidth="1"/>
    <col min="11248" max="11248" width="72.28515625" style="51" customWidth="1"/>
    <col min="11249" max="11249" width="1.140625" style="51" customWidth="1"/>
    <col min="11250" max="11250" width="15.5703125" style="51" customWidth="1"/>
    <col min="11251" max="11251" width="7.7109375" style="51" customWidth="1"/>
    <col min="11252" max="11252" width="1.140625" style="51" customWidth="1"/>
    <col min="11253" max="11253" width="7.7109375" style="51" customWidth="1"/>
    <col min="11254" max="11254" width="72.28515625" style="51" customWidth="1"/>
    <col min="11255" max="11255" width="1.140625" style="51" customWidth="1"/>
    <col min="11256" max="11256" width="15.5703125" style="51" customWidth="1"/>
    <col min="11257" max="11257" width="7.7109375" style="51" customWidth="1"/>
    <col min="11258" max="11258" width="1.140625" style="51" customWidth="1"/>
    <col min="11259" max="11259" width="7.7109375" style="51" customWidth="1"/>
    <col min="11260" max="11260" width="72.28515625" style="51" customWidth="1"/>
    <col min="11261" max="11261" width="1.140625" style="51" customWidth="1"/>
    <col min="11262" max="11262" width="15.5703125" style="51" customWidth="1"/>
    <col min="11263" max="11263" width="7.7109375" style="51" customWidth="1"/>
    <col min="11264" max="11264" width="1.140625" style="51" customWidth="1"/>
    <col min="11265" max="11265" width="7.7109375" style="51" customWidth="1"/>
    <col min="11266" max="11266" width="72.28515625" style="51" customWidth="1"/>
    <col min="11267" max="11267" width="1.140625" style="51" customWidth="1"/>
    <col min="11268" max="11268" width="15.5703125" style="51" customWidth="1"/>
    <col min="11269" max="11269" width="7.7109375" style="51" customWidth="1"/>
    <col min="11270" max="11270" width="1.140625" style="51" customWidth="1"/>
    <col min="11271" max="11271" width="7.7109375" style="51" customWidth="1"/>
    <col min="11272" max="11272" width="72.28515625" style="51" customWidth="1"/>
    <col min="11273" max="11273" width="1.140625" style="51" customWidth="1"/>
    <col min="11274" max="11274" width="15.5703125" style="51" customWidth="1"/>
    <col min="11275" max="11275" width="7.7109375" style="51" customWidth="1"/>
    <col min="11276" max="11276" width="1.140625" style="51" customWidth="1"/>
    <col min="11277" max="11277" width="7.7109375" style="51" customWidth="1"/>
    <col min="11278" max="11278" width="72.28515625" style="51" customWidth="1"/>
    <col min="11279" max="11279" width="1.140625" style="51" customWidth="1"/>
    <col min="11280" max="11280" width="15.5703125" style="51" customWidth="1"/>
    <col min="11281" max="11281" width="7.7109375" style="51" customWidth="1"/>
    <col min="11282" max="11282" width="1.140625" style="51" customWidth="1"/>
    <col min="11283" max="11283" width="7.7109375" style="51" customWidth="1"/>
    <col min="11284" max="11284" width="72.28515625" style="51" customWidth="1"/>
    <col min="11285" max="11285" width="1.140625" style="51" customWidth="1"/>
    <col min="11286" max="11286" width="15.5703125" style="51" customWidth="1"/>
    <col min="11287" max="11287" width="7.7109375" style="51" customWidth="1"/>
    <col min="11288" max="11288" width="1.140625" style="51" customWidth="1"/>
    <col min="11289" max="11289" width="7.7109375" style="51" customWidth="1"/>
    <col min="11290" max="11290" width="72.28515625" style="51" customWidth="1"/>
    <col min="11291" max="11291" width="1.140625" style="51" customWidth="1"/>
    <col min="11292" max="11292" width="15.5703125" style="51" customWidth="1"/>
    <col min="11293" max="11293" width="7.7109375" style="51" customWidth="1"/>
    <col min="11294" max="11294" width="1.140625" style="51" customWidth="1"/>
    <col min="11295" max="11295" width="7.7109375" style="51" customWidth="1"/>
    <col min="11296" max="11296" width="72.28515625" style="51" customWidth="1"/>
    <col min="11297" max="11297" width="1.140625" style="51" customWidth="1"/>
    <col min="11298" max="11298" width="42" style="51" customWidth="1"/>
    <col min="11299" max="11299" width="9.140625" style="51" customWidth="1"/>
    <col min="11300" max="11476" width="9.140625" style="51"/>
    <col min="11477" max="11477" width="1.140625" style="51" customWidth="1"/>
    <col min="11478" max="11478" width="29.42578125" style="51" bestFit="1" customWidth="1"/>
    <col min="11479" max="11479" width="82.42578125" style="51" customWidth="1"/>
    <col min="11480" max="11480" width="11" style="51" bestFit="1" customWidth="1"/>
    <col min="11481" max="11481" width="1.140625" style="51" customWidth="1"/>
    <col min="11482" max="11482" width="15.5703125" style="51" customWidth="1"/>
    <col min="11483" max="11483" width="7.7109375" style="51" customWidth="1"/>
    <col min="11484" max="11484" width="1.140625" style="51" customWidth="1"/>
    <col min="11485" max="11485" width="7.7109375" style="51" customWidth="1"/>
    <col min="11486" max="11486" width="72.28515625" style="51" customWidth="1"/>
    <col min="11487" max="11487" width="1.140625" style="51" customWidth="1"/>
    <col min="11488" max="11488" width="15.5703125" style="51" customWidth="1"/>
    <col min="11489" max="11489" width="7.7109375" style="51" customWidth="1"/>
    <col min="11490" max="11490" width="1.140625" style="51" customWidth="1"/>
    <col min="11491" max="11491" width="7.7109375" style="51" customWidth="1"/>
    <col min="11492" max="11492" width="72.28515625" style="51" customWidth="1"/>
    <col min="11493" max="11493" width="1.140625" style="51" customWidth="1"/>
    <col min="11494" max="11494" width="15.5703125" style="51" customWidth="1"/>
    <col min="11495" max="11495" width="7.7109375" style="51" customWidth="1"/>
    <col min="11496" max="11496" width="1.140625" style="51" customWidth="1"/>
    <col min="11497" max="11497" width="7.7109375" style="51" customWidth="1"/>
    <col min="11498" max="11498" width="72.28515625" style="51" customWidth="1"/>
    <col min="11499" max="11499" width="1.140625" style="51" customWidth="1"/>
    <col min="11500" max="11500" width="15.5703125" style="51" customWidth="1"/>
    <col min="11501" max="11501" width="7.7109375" style="51" customWidth="1"/>
    <col min="11502" max="11502" width="1.140625" style="51" customWidth="1"/>
    <col min="11503" max="11503" width="7.7109375" style="51" customWidth="1"/>
    <col min="11504" max="11504" width="72.28515625" style="51" customWidth="1"/>
    <col min="11505" max="11505" width="1.140625" style="51" customWidth="1"/>
    <col min="11506" max="11506" width="15.5703125" style="51" customWidth="1"/>
    <col min="11507" max="11507" width="7.7109375" style="51" customWidth="1"/>
    <col min="11508" max="11508" width="1.140625" style="51" customWidth="1"/>
    <col min="11509" max="11509" width="7.7109375" style="51" customWidth="1"/>
    <col min="11510" max="11510" width="72.28515625" style="51" customWidth="1"/>
    <col min="11511" max="11511" width="1.140625" style="51" customWidth="1"/>
    <col min="11512" max="11512" width="15.5703125" style="51" customWidth="1"/>
    <col min="11513" max="11513" width="7.7109375" style="51" customWidth="1"/>
    <col min="11514" max="11514" width="1.140625" style="51" customWidth="1"/>
    <col min="11515" max="11515" width="7.7109375" style="51" customWidth="1"/>
    <col min="11516" max="11516" width="72.28515625" style="51" customWidth="1"/>
    <col min="11517" max="11517" width="1.140625" style="51" customWidth="1"/>
    <col min="11518" max="11518" width="15.5703125" style="51" customWidth="1"/>
    <col min="11519" max="11519" width="7.7109375" style="51" customWidth="1"/>
    <col min="11520" max="11520" width="1.140625" style="51" customWidth="1"/>
    <col min="11521" max="11521" width="7.7109375" style="51" customWidth="1"/>
    <col min="11522" max="11522" width="72.28515625" style="51" customWidth="1"/>
    <col min="11523" max="11523" width="1.140625" style="51" customWidth="1"/>
    <col min="11524" max="11524" width="15.5703125" style="51" customWidth="1"/>
    <col min="11525" max="11525" width="7.7109375" style="51" customWidth="1"/>
    <col min="11526" max="11526" width="1.140625" style="51" customWidth="1"/>
    <col min="11527" max="11527" width="7.7109375" style="51" customWidth="1"/>
    <col min="11528" max="11528" width="72.28515625" style="51" customWidth="1"/>
    <col min="11529" max="11529" width="1.140625" style="51" customWidth="1"/>
    <col min="11530" max="11530" width="15.5703125" style="51" customWidth="1"/>
    <col min="11531" max="11531" width="7.7109375" style="51" customWidth="1"/>
    <col min="11532" max="11532" width="1.140625" style="51" customWidth="1"/>
    <col min="11533" max="11533" width="7.7109375" style="51" customWidth="1"/>
    <col min="11534" max="11534" width="72.28515625" style="51" customWidth="1"/>
    <col min="11535" max="11535" width="1.140625" style="51" customWidth="1"/>
    <col min="11536" max="11536" width="15.5703125" style="51" customWidth="1"/>
    <col min="11537" max="11537" width="7.7109375" style="51" customWidth="1"/>
    <col min="11538" max="11538" width="1.140625" style="51" customWidth="1"/>
    <col min="11539" max="11539" width="7.7109375" style="51" customWidth="1"/>
    <col min="11540" max="11540" width="72.28515625" style="51" customWidth="1"/>
    <col min="11541" max="11541" width="1.140625" style="51" customWidth="1"/>
    <col min="11542" max="11542" width="15.5703125" style="51" customWidth="1"/>
    <col min="11543" max="11543" width="7.7109375" style="51" customWidth="1"/>
    <col min="11544" max="11544" width="1.140625" style="51" customWidth="1"/>
    <col min="11545" max="11545" width="7.7109375" style="51" customWidth="1"/>
    <col min="11546" max="11546" width="72.28515625" style="51" customWidth="1"/>
    <col min="11547" max="11547" width="1.140625" style="51" customWidth="1"/>
    <col min="11548" max="11548" width="15.5703125" style="51" customWidth="1"/>
    <col min="11549" max="11549" width="7.7109375" style="51" customWidth="1"/>
    <col min="11550" max="11550" width="1.140625" style="51" customWidth="1"/>
    <col min="11551" max="11551" width="7.7109375" style="51" customWidth="1"/>
    <col min="11552" max="11552" width="72.28515625" style="51" customWidth="1"/>
    <col min="11553" max="11553" width="1.140625" style="51" customWidth="1"/>
    <col min="11554" max="11554" width="42" style="51" customWidth="1"/>
    <col min="11555" max="11555" width="9.140625" style="51" customWidth="1"/>
    <col min="11556" max="11732" width="9.140625" style="51"/>
    <col min="11733" max="11733" width="1.140625" style="51" customWidth="1"/>
    <col min="11734" max="11734" width="29.42578125" style="51" bestFit="1" customWidth="1"/>
    <col min="11735" max="11735" width="82.42578125" style="51" customWidth="1"/>
    <col min="11736" max="11736" width="11" style="51" bestFit="1" customWidth="1"/>
    <col min="11737" max="11737" width="1.140625" style="51" customWidth="1"/>
    <col min="11738" max="11738" width="15.5703125" style="51" customWidth="1"/>
    <col min="11739" max="11739" width="7.7109375" style="51" customWidth="1"/>
    <col min="11740" max="11740" width="1.140625" style="51" customWidth="1"/>
    <col min="11741" max="11741" width="7.7109375" style="51" customWidth="1"/>
    <col min="11742" max="11742" width="72.28515625" style="51" customWidth="1"/>
    <col min="11743" max="11743" width="1.140625" style="51" customWidth="1"/>
    <col min="11744" max="11744" width="15.5703125" style="51" customWidth="1"/>
    <col min="11745" max="11745" width="7.7109375" style="51" customWidth="1"/>
    <col min="11746" max="11746" width="1.140625" style="51" customWidth="1"/>
    <col min="11747" max="11747" width="7.7109375" style="51" customWidth="1"/>
    <col min="11748" max="11748" width="72.28515625" style="51" customWidth="1"/>
    <col min="11749" max="11749" width="1.140625" style="51" customWidth="1"/>
    <col min="11750" max="11750" width="15.5703125" style="51" customWidth="1"/>
    <col min="11751" max="11751" width="7.7109375" style="51" customWidth="1"/>
    <col min="11752" max="11752" width="1.140625" style="51" customWidth="1"/>
    <col min="11753" max="11753" width="7.7109375" style="51" customWidth="1"/>
    <col min="11754" max="11754" width="72.28515625" style="51" customWidth="1"/>
    <col min="11755" max="11755" width="1.140625" style="51" customWidth="1"/>
    <col min="11756" max="11756" width="15.5703125" style="51" customWidth="1"/>
    <col min="11757" max="11757" width="7.7109375" style="51" customWidth="1"/>
    <col min="11758" max="11758" width="1.140625" style="51" customWidth="1"/>
    <col min="11759" max="11759" width="7.7109375" style="51" customWidth="1"/>
    <col min="11760" max="11760" width="72.28515625" style="51" customWidth="1"/>
    <col min="11761" max="11761" width="1.140625" style="51" customWidth="1"/>
    <col min="11762" max="11762" width="15.5703125" style="51" customWidth="1"/>
    <col min="11763" max="11763" width="7.7109375" style="51" customWidth="1"/>
    <col min="11764" max="11764" width="1.140625" style="51" customWidth="1"/>
    <col min="11765" max="11765" width="7.7109375" style="51" customWidth="1"/>
    <col min="11766" max="11766" width="72.28515625" style="51" customWidth="1"/>
    <col min="11767" max="11767" width="1.140625" style="51" customWidth="1"/>
    <col min="11768" max="11768" width="15.5703125" style="51" customWidth="1"/>
    <col min="11769" max="11769" width="7.7109375" style="51" customWidth="1"/>
    <col min="11770" max="11770" width="1.140625" style="51" customWidth="1"/>
    <col min="11771" max="11771" width="7.7109375" style="51" customWidth="1"/>
    <col min="11772" max="11772" width="72.28515625" style="51" customWidth="1"/>
    <col min="11773" max="11773" width="1.140625" style="51" customWidth="1"/>
    <col min="11774" max="11774" width="15.5703125" style="51" customWidth="1"/>
    <col min="11775" max="11775" width="7.7109375" style="51" customWidth="1"/>
    <col min="11776" max="11776" width="1.140625" style="51" customWidth="1"/>
    <col min="11777" max="11777" width="7.7109375" style="51" customWidth="1"/>
    <col min="11778" max="11778" width="72.28515625" style="51" customWidth="1"/>
    <col min="11779" max="11779" width="1.140625" style="51" customWidth="1"/>
    <col min="11780" max="11780" width="15.5703125" style="51" customWidth="1"/>
    <col min="11781" max="11781" width="7.7109375" style="51" customWidth="1"/>
    <col min="11782" max="11782" width="1.140625" style="51" customWidth="1"/>
    <col min="11783" max="11783" width="7.7109375" style="51" customWidth="1"/>
    <col min="11784" max="11784" width="72.28515625" style="51" customWidth="1"/>
    <col min="11785" max="11785" width="1.140625" style="51" customWidth="1"/>
    <col min="11786" max="11786" width="15.5703125" style="51" customWidth="1"/>
    <col min="11787" max="11787" width="7.7109375" style="51" customWidth="1"/>
    <col min="11788" max="11788" width="1.140625" style="51" customWidth="1"/>
    <col min="11789" max="11789" width="7.7109375" style="51" customWidth="1"/>
    <col min="11790" max="11790" width="72.28515625" style="51" customWidth="1"/>
    <col min="11791" max="11791" width="1.140625" style="51" customWidth="1"/>
    <col min="11792" max="11792" width="15.5703125" style="51" customWidth="1"/>
    <col min="11793" max="11793" width="7.7109375" style="51" customWidth="1"/>
    <col min="11794" max="11794" width="1.140625" style="51" customWidth="1"/>
    <col min="11795" max="11795" width="7.7109375" style="51" customWidth="1"/>
    <col min="11796" max="11796" width="72.28515625" style="51" customWidth="1"/>
    <col min="11797" max="11797" width="1.140625" style="51" customWidth="1"/>
    <col min="11798" max="11798" width="15.5703125" style="51" customWidth="1"/>
    <col min="11799" max="11799" width="7.7109375" style="51" customWidth="1"/>
    <col min="11800" max="11800" width="1.140625" style="51" customWidth="1"/>
    <col min="11801" max="11801" width="7.7109375" style="51" customWidth="1"/>
    <col min="11802" max="11802" width="72.28515625" style="51" customWidth="1"/>
    <col min="11803" max="11803" width="1.140625" style="51" customWidth="1"/>
    <col min="11804" max="11804" width="15.5703125" style="51" customWidth="1"/>
    <col min="11805" max="11805" width="7.7109375" style="51" customWidth="1"/>
    <col min="11806" max="11806" width="1.140625" style="51" customWidth="1"/>
    <col min="11807" max="11807" width="7.7109375" style="51" customWidth="1"/>
    <col min="11808" max="11808" width="72.28515625" style="51" customWidth="1"/>
    <col min="11809" max="11809" width="1.140625" style="51" customWidth="1"/>
    <col min="11810" max="11810" width="42" style="51" customWidth="1"/>
    <col min="11811" max="11811" width="9.140625" style="51" customWidth="1"/>
    <col min="11812" max="11988" width="9.140625" style="51"/>
    <col min="11989" max="11989" width="1.140625" style="51" customWidth="1"/>
    <col min="11990" max="11990" width="29.42578125" style="51" bestFit="1" customWidth="1"/>
    <col min="11991" max="11991" width="82.42578125" style="51" customWidth="1"/>
    <col min="11992" max="11992" width="11" style="51" bestFit="1" customWidth="1"/>
    <col min="11993" max="11993" width="1.140625" style="51" customWidth="1"/>
    <col min="11994" max="11994" width="15.5703125" style="51" customWidth="1"/>
    <col min="11995" max="11995" width="7.7109375" style="51" customWidth="1"/>
    <col min="11996" max="11996" width="1.140625" style="51" customWidth="1"/>
    <col min="11997" max="11997" width="7.7109375" style="51" customWidth="1"/>
    <col min="11998" max="11998" width="72.28515625" style="51" customWidth="1"/>
    <col min="11999" max="11999" width="1.140625" style="51" customWidth="1"/>
    <col min="12000" max="12000" width="15.5703125" style="51" customWidth="1"/>
    <col min="12001" max="12001" width="7.7109375" style="51" customWidth="1"/>
    <col min="12002" max="12002" width="1.140625" style="51" customWidth="1"/>
    <col min="12003" max="12003" width="7.7109375" style="51" customWidth="1"/>
    <col min="12004" max="12004" width="72.28515625" style="51" customWidth="1"/>
    <col min="12005" max="12005" width="1.140625" style="51" customWidth="1"/>
    <col min="12006" max="12006" width="15.5703125" style="51" customWidth="1"/>
    <col min="12007" max="12007" width="7.7109375" style="51" customWidth="1"/>
    <col min="12008" max="12008" width="1.140625" style="51" customWidth="1"/>
    <col min="12009" max="12009" width="7.7109375" style="51" customWidth="1"/>
    <col min="12010" max="12010" width="72.28515625" style="51" customWidth="1"/>
    <col min="12011" max="12011" width="1.140625" style="51" customWidth="1"/>
    <col min="12012" max="12012" width="15.5703125" style="51" customWidth="1"/>
    <col min="12013" max="12013" width="7.7109375" style="51" customWidth="1"/>
    <col min="12014" max="12014" width="1.140625" style="51" customWidth="1"/>
    <col min="12015" max="12015" width="7.7109375" style="51" customWidth="1"/>
    <col min="12016" max="12016" width="72.28515625" style="51" customWidth="1"/>
    <col min="12017" max="12017" width="1.140625" style="51" customWidth="1"/>
    <col min="12018" max="12018" width="15.5703125" style="51" customWidth="1"/>
    <col min="12019" max="12019" width="7.7109375" style="51" customWidth="1"/>
    <col min="12020" max="12020" width="1.140625" style="51" customWidth="1"/>
    <col min="12021" max="12021" width="7.7109375" style="51" customWidth="1"/>
    <col min="12022" max="12022" width="72.28515625" style="51" customWidth="1"/>
    <col min="12023" max="12023" width="1.140625" style="51" customWidth="1"/>
    <col min="12024" max="12024" width="15.5703125" style="51" customWidth="1"/>
    <col min="12025" max="12025" width="7.7109375" style="51" customWidth="1"/>
    <col min="12026" max="12026" width="1.140625" style="51" customWidth="1"/>
    <col min="12027" max="12027" width="7.7109375" style="51" customWidth="1"/>
    <col min="12028" max="12028" width="72.28515625" style="51" customWidth="1"/>
    <col min="12029" max="12029" width="1.140625" style="51" customWidth="1"/>
    <col min="12030" max="12030" width="15.5703125" style="51" customWidth="1"/>
    <col min="12031" max="12031" width="7.7109375" style="51" customWidth="1"/>
    <col min="12032" max="12032" width="1.140625" style="51" customWidth="1"/>
    <col min="12033" max="12033" width="7.7109375" style="51" customWidth="1"/>
    <col min="12034" max="12034" width="72.28515625" style="51" customWidth="1"/>
    <col min="12035" max="12035" width="1.140625" style="51" customWidth="1"/>
    <col min="12036" max="12036" width="15.5703125" style="51" customWidth="1"/>
    <col min="12037" max="12037" width="7.7109375" style="51" customWidth="1"/>
    <col min="12038" max="12038" width="1.140625" style="51" customWidth="1"/>
    <col min="12039" max="12039" width="7.7109375" style="51" customWidth="1"/>
    <col min="12040" max="12040" width="72.28515625" style="51" customWidth="1"/>
    <col min="12041" max="12041" width="1.140625" style="51" customWidth="1"/>
    <col min="12042" max="12042" width="15.5703125" style="51" customWidth="1"/>
    <col min="12043" max="12043" width="7.7109375" style="51" customWidth="1"/>
    <col min="12044" max="12044" width="1.140625" style="51" customWidth="1"/>
    <col min="12045" max="12045" width="7.7109375" style="51" customWidth="1"/>
    <col min="12046" max="12046" width="72.28515625" style="51" customWidth="1"/>
    <col min="12047" max="12047" width="1.140625" style="51" customWidth="1"/>
    <col min="12048" max="12048" width="15.5703125" style="51" customWidth="1"/>
    <col min="12049" max="12049" width="7.7109375" style="51" customWidth="1"/>
    <col min="12050" max="12050" width="1.140625" style="51" customWidth="1"/>
    <col min="12051" max="12051" width="7.7109375" style="51" customWidth="1"/>
    <col min="12052" max="12052" width="72.28515625" style="51" customWidth="1"/>
    <col min="12053" max="12053" width="1.140625" style="51" customWidth="1"/>
    <col min="12054" max="12054" width="15.5703125" style="51" customWidth="1"/>
    <col min="12055" max="12055" width="7.7109375" style="51" customWidth="1"/>
    <col min="12056" max="12056" width="1.140625" style="51" customWidth="1"/>
    <col min="12057" max="12057" width="7.7109375" style="51" customWidth="1"/>
    <col min="12058" max="12058" width="72.28515625" style="51" customWidth="1"/>
    <col min="12059" max="12059" width="1.140625" style="51" customWidth="1"/>
    <col min="12060" max="12060" width="15.5703125" style="51" customWidth="1"/>
    <col min="12061" max="12061" width="7.7109375" style="51" customWidth="1"/>
    <col min="12062" max="12062" width="1.140625" style="51" customWidth="1"/>
    <col min="12063" max="12063" width="7.7109375" style="51" customWidth="1"/>
    <col min="12064" max="12064" width="72.28515625" style="51" customWidth="1"/>
    <col min="12065" max="12065" width="1.140625" style="51" customWidth="1"/>
    <col min="12066" max="12066" width="42" style="51" customWidth="1"/>
    <col min="12067" max="12067" width="9.140625" style="51" customWidth="1"/>
    <col min="12068" max="12244" width="9.140625" style="51"/>
    <col min="12245" max="12245" width="1.140625" style="51" customWidth="1"/>
    <col min="12246" max="12246" width="29.42578125" style="51" bestFit="1" customWidth="1"/>
    <col min="12247" max="12247" width="82.42578125" style="51" customWidth="1"/>
    <col min="12248" max="12248" width="11" style="51" bestFit="1" customWidth="1"/>
    <col min="12249" max="12249" width="1.140625" style="51" customWidth="1"/>
    <col min="12250" max="12250" width="15.5703125" style="51" customWidth="1"/>
    <col min="12251" max="12251" width="7.7109375" style="51" customWidth="1"/>
    <col min="12252" max="12252" width="1.140625" style="51" customWidth="1"/>
    <col min="12253" max="12253" width="7.7109375" style="51" customWidth="1"/>
    <col min="12254" max="12254" width="72.28515625" style="51" customWidth="1"/>
    <col min="12255" max="12255" width="1.140625" style="51" customWidth="1"/>
    <col min="12256" max="12256" width="15.5703125" style="51" customWidth="1"/>
    <col min="12257" max="12257" width="7.7109375" style="51" customWidth="1"/>
    <col min="12258" max="12258" width="1.140625" style="51" customWidth="1"/>
    <col min="12259" max="12259" width="7.7109375" style="51" customWidth="1"/>
    <col min="12260" max="12260" width="72.28515625" style="51" customWidth="1"/>
    <col min="12261" max="12261" width="1.140625" style="51" customWidth="1"/>
    <col min="12262" max="12262" width="15.5703125" style="51" customWidth="1"/>
    <col min="12263" max="12263" width="7.7109375" style="51" customWidth="1"/>
    <col min="12264" max="12264" width="1.140625" style="51" customWidth="1"/>
    <col min="12265" max="12265" width="7.7109375" style="51" customWidth="1"/>
    <col min="12266" max="12266" width="72.28515625" style="51" customWidth="1"/>
    <col min="12267" max="12267" width="1.140625" style="51" customWidth="1"/>
    <col min="12268" max="12268" width="15.5703125" style="51" customWidth="1"/>
    <col min="12269" max="12269" width="7.7109375" style="51" customWidth="1"/>
    <col min="12270" max="12270" width="1.140625" style="51" customWidth="1"/>
    <col min="12271" max="12271" width="7.7109375" style="51" customWidth="1"/>
    <col min="12272" max="12272" width="72.28515625" style="51" customWidth="1"/>
    <col min="12273" max="12273" width="1.140625" style="51" customWidth="1"/>
    <col min="12274" max="12274" width="15.5703125" style="51" customWidth="1"/>
    <col min="12275" max="12275" width="7.7109375" style="51" customWidth="1"/>
    <col min="12276" max="12276" width="1.140625" style="51" customWidth="1"/>
    <col min="12277" max="12277" width="7.7109375" style="51" customWidth="1"/>
    <col min="12278" max="12278" width="72.28515625" style="51" customWidth="1"/>
    <col min="12279" max="12279" width="1.140625" style="51" customWidth="1"/>
    <col min="12280" max="12280" width="15.5703125" style="51" customWidth="1"/>
    <col min="12281" max="12281" width="7.7109375" style="51" customWidth="1"/>
    <col min="12282" max="12282" width="1.140625" style="51" customWidth="1"/>
    <col min="12283" max="12283" width="7.7109375" style="51" customWidth="1"/>
    <col min="12284" max="12284" width="72.28515625" style="51" customWidth="1"/>
    <col min="12285" max="12285" width="1.140625" style="51" customWidth="1"/>
    <col min="12286" max="12286" width="15.5703125" style="51" customWidth="1"/>
    <col min="12287" max="12287" width="7.7109375" style="51" customWidth="1"/>
    <col min="12288" max="12288" width="1.140625" style="51" customWidth="1"/>
    <col min="12289" max="12289" width="7.7109375" style="51" customWidth="1"/>
    <col min="12290" max="12290" width="72.28515625" style="51" customWidth="1"/>
    <col min="12291" max="12291" width="1.140625" style="51" customWidth="1"/>
    <col min="12292" max="12292" width="15.5703125" style="51" customWidth="1"/>
    <col min="12293" max="12293" width="7.7109375" style="51" customWidth="1"/>
    <col min="12294" max="12294" width="1.140625" style="51" customWidth="1"/>
    <col min="12295" max="12295" width="7.7109375" style="51" customWidth="1"/>
    <col min="12296" max="12296" width="72.28515625" style="51" customWidth="1"/>
    <col min="12297" max="12297" width="1.140625" style="51" customWidth="1"/>
    <col min="12298" max="12298" width="15.5703125" style="51" customWidth="1"/>
    <col min="12299" max="12299" width="7.7109375" style="51" customWidth="1"/>
    <col min="12300" max="12300" width="1.140625" style="51" customWidth="1"/>
    <col min="12301" max="12301" width="7.7109375" style="51" customWidth="1"/>
    <col min="12302" max="12302" width="72.28515625" style="51" customWidth="1"/>
    <col min="12303" max="12303" width="1.140625" style="51" customWidth="1"/>
    <col min="12304" max="12304" width="15.5703125" style="51" customWidth="1"/>
    <col min="12305" max="12305" width="7.7109375" style="51" customWidth="1"/>
    <col min="12306" max="12306" width="1.140625" style="51" customWidth="1"/>
    <col min="12307" max="12307" width="7.7109375" style="51" customWidth="1"/>
    <col min="12308" max="12308" width="72.28515625" style="51" customWidth="1"/>
    <col min="12309" max="12309" width="1.140625" style="51" customWidth="1"/>
    <col min="12310" max="12310" width="15.5703125" style="51" customWidth="1"/>
    <col min="12311" max="12311" width="7.7109375" style="51" customWidth="1"/>
    <col min="12312" max="12312" width="1.140625" style="51" customWidth="1"/>
    <col min="12313" max="12313" width="7.7109375" style="51" customWidth="1"/>
    <col min="12314" max="12314" width="72.28515625" style="51" customWidth="1"/>
    <col min="12315" max="12315" width="1.140625" style="51" customWidth="1"/>
    <col min="12316" max="12316" width="15.5703125" style="51" customWidth="1"/>
    <col min="12317" max="12317" width="7.7109375" style="51" customWidth="1"/>
    <col min="12318" max="12318" width="1.140625" style="51" customWidth="1"/>
    <col min="12319" max="12319" width="7.7109375" style="51" customWidth="1"/>
    <col min="12320" max="12320" width="72.28515625" style="51" customWidth="1"/>
    <col min="12321" max="12321" width="1.140625" style="51" customWidth="1"/>
    <col min="12322" max="12322" width="42" style="51" customWidth="1"/>
    <col min="12323" max="12323" width="9.140625" style="51" customWidth="1"/>
    <col min="12324" max="12500" width="9.140625" style="51"/>
    <col min="12501" max="12501" width="1.140625" style="51" customWidth="1"/>
    <col min="12502" max="12502" width="29.42578125" style="51" bestFit="1" customWidth="1"/>
    <col min="12503" max="12503" width="82.42578125" style="51" customWidth="1"/>
    <col min="12504" max="12504" width="11" style="51" bestFit="1" customWidth="1"/>
    <col min="12505" max="12505" width="1.140625" style="51" customWidth="1"/>
    <col min="12506" max="12506" width="15.5703125" style="51" customWidth="1"/>
    <col min="12507" max="12507" width="7.7109375" style="51" customWidth="1"/>
    <col min="12508" max="12508" width="1.140625" style="51" customWidth="1"/>
    <col min="12509" max="12509" width="7.7109375" style="51" customWidth="1"/>
    <col min="12510" max="12510" width="72.28515625" style="51" customWidth="1"/>
    <col min="12511" max="12511" width="1.140625" style="51" customWidth="1"/>
    <col min="12512" max="12512" width="15.5703125" style="51" customWidth="1"/>
    <col min="12513" max="12513" width="7.7109375" style="51" customWidth="1"/>
    <col min="12514" max="12514" width="1.140625" style="51" customWidth="1"/>
    <col min="12515" max="12515" width="7.7109375" style="51" customWidth="1"/>
    <col min="12516" max="12516" width="72.28515625" style="51" customWidth="1"/>
    <col min="12517" max="12517" width="1.140625" style="51" customWidth="1"/>
    <col min="12518" max="12518" width="15.5703125" style="51" customWidth="1"/>
    <col min="12519" max="12519" width="7.7109375" style="51" customWidth="1"/>
    <col min="12520" max="12520" width="1.140625" style="51" customWidth="1"/>
    <col min="12521" max="12521" width="7.7109375" style="51" customWidth="1"/>
    <col min="12522" max="12522" width="72.28515625" style="51" customWidth="1"/>
    <col min="12523" max="12523" width="1.140625" style="51" customWidth="1"/>
    <col min="12524" max="12524" width="15.5703125" style="51" customWidth="1"/>
    <col min="12525" max="12525" width="7.7109375" style="51" customWidth="1"/>
    <col min="12526" max="12526" width="1.140625" style="51" customWidth="1"/>
    <col min="12527" max="12527" width="7.7109375" style="51" customWidth="1"/>
    <col min="12528" max="12528" width="72.28515625" style="51" customWidth="1"/>
    <col min="12529" max="12529" width="1.140625" style="51" customWidth="1"/>
    <col min="12530" max="12530" width="15.5703125" style="51" customWidth="1"/>
    <col min="12531" max="12531" width="7.7109375" style="51" customWidth="1"/>
    <col min="12532" max="12532" width="1.140625" style="51" customWidth="1"/>
    <col min="12533" max="12533" width="7.7109375" style="51" customWidth="1"/>
    <col min="12534" max="12534" width="72.28515625" style="51" customWidth="1"/>
    <col min="12535" max="12535" width="1.140625" style="51" customWidth="1"/>
    <col min="12536" max="12536" width="15.5703125" style="51" customWidth="1"/>
    <col min="12537" max="12537" width="7.7109375" style="51" customWidth="1"/>
    <col min="12538" max="12538" width="1.140625" style="51" customWidth="1"/>
    <col min="12539" max="12539" width="7.7109375" style="51" customWidth="1"/>
    <col min="12540" max="12540" width="72.28515625" style="51" customWidth="1"/>
    <col min="12541" max="12541" width="1.140625" style="51" customWidth="1"/>
    <col min="12542" max="12542" width="15.5703125" style="51" customWidth="1"/>
    <col min="12543" max="12543" width="7.7109375" style="51" customWidth="1"/>
    <col min="12544" max="12544" width="1.140625" style="51" customWidth="1"/>
    <col min="12545" max="12545" width="7.7109375" style="51" customWidth="1"/>
    <col min="12546" max="12546" width="72.28515625" style="51" customWidth="1"/>
    <col min="12547" max="12547" width="1.140625" style="51" customWidth="1"/>
    <col min="12548" max="12548" width="15.5703125" style="51" customWidth="1"/>
    <col min="12549" max="12549" width="7.7109375" style="51" customWidth="1"/>
    <col min="12550" max="12550" width="1.140625" style="51" customWidth="1"/>
    <col min="12551" max="12551" width="7.7109375" style="51" customWidth="1"/>
    <col min="12552" max="12552" width="72.28515625" style="51" customWidth="1"/>
    <col min="12553" max="12553" width="1.140625" style="51" customWidth="1"/>
    <col min="12554" max="12554" width="15.5703125" style="51" customWidth="1"/>
    <col min="12555" max="12555" width="7.7109375" style="51" customWidth="1"/>
    <col min="12556" max="12556" width="1.140625" style="51" customWidth="1"/>
    <col min="12557" max="12557" width="7.7109375" style="51" customWidth="1"/>
    <col min="12558" max="12558" width="72.28515625" style="51" customWidth="1"/>
    <col min="12559" max="12559" width="1.140625" style="51" customWidth="1"/>
    <col min="12560" max="12560" width="15.5703125" style="51" customWidth="1"/>
    <col min="12561" max="12561" width="7.7109375" style="51" customWidth="1"/>
    <col min="12562" max="12562" width="1.140625" style="51" customWidth="1"/>
    <col min="12563" max="12563" width="7.7109375" style="51" customWidth="1"/>
    <col min="12564" max="12564" width="72.28515625" style="51" customWidth="1"/>
    <col min="12565" max="12565" width="1.140625" style="51" customWidth="1"/>
    <col min="12566" max="12566" width="15.5703125" style="51" customWidth="1"/>
    <col min="12567" max="12567" width="7.7109375" style="51" customWidth="1"/>
    <col min="12568" max="12568" width="1.140625" style="51" customWidth="1"/>
    <col min="12569" max="12569" width="7.7109375" style="51" customWidth="1"/>
    <col min="12570" max="12570" width="72.28515625" style="51" customWidth="1"/>
    <col min="12571" max="12571" width="1.140625" style="51" customWidth="1"/>
    <col min="12572" max="12572" width="15.5703125" style="51" customWidth="1"/>
    <col min="12573" max="12573" width="7.7109375" style="51" customWidth="1"/>
    <col min="12574" max="12574" width="1.140625" style="51" customWidth="1"/>
    <col min="12575" max="12575" width="7.7109375" style="51" customWidth="1"/>
    <col min="12576" max="12576" width="72.28515625" style="51" customWidth="1"/>
    <col min="12577" max="12577" width="1.140625" style="51" customWidth="1"/>
    <col min="12578" max="12578" width="42" style="51" customWidth="1"/>
    <col min="12579" max="12579" width="9.140625" style="51" customWidth="1"/>
    <col min="12580" max="12756" width="9.140625" style="51"/>
    <col min="12757" max="12757" width="1.140625" style="51" customWidth="1"/>
    <col min="12758" max="12758" width="29.42578125" style="51" bestFit="1" customWidth="1"/>
    <col min="12759" max="12759" width="82.42578125" style="51" customWidth="1"/>
    <col min="12760" max="12760" width="11" style="51" bestFit="1" customWidth="1"/>
    <col min="12761" max="12761" width="1.140625" style="51" customWidth="1"/>
    <col min="12762" max="12762" width="15.5703125" style="51" customWidth="1"/>
    <col min="12763" max="12763" width="7.7109375" style="51" customWidth="1"/>
    <col min="12764" max="12764" width="1.140625" style="51" customWidth="1"/>
    <col min="12765" max="12765" width="7.7109375" style="51" customWidth="1"/>
    <col min="12766" max="12766" width="72.28515625" style="51" customWidth="1"/>
    <col min="12767" max="12767" width="1.140625" style="51" customWidth="1"/>
    <col min="12768" max="12768" width="15.5703125" style="51" customWidth="1"/>
    <col min="12769" max="12769" width="7.7109375" style="51" customWidth="1"/>
    <col min="12770" max="12770" width="1.140625" style="51" customWidth="1"/>
    <col min="12771" max="12771" width="7.7109375" style="51" customWidth="1"/>
    <col min="12772" max="12772" width="72.28515625" style="51" customWidth="1"/>
    <col min="12773" max="12773" width="1.140625" style="51" customWidth="1"/>
    <col min="12774" max="12774" width="15.5703125" style="51" customWidth="1"/>
    <col min="12775" max="12775" width="7.7109375" style="51" customWidth="1"/>
    <col min="12776" max="12776" width="1.140625" style="51" customWidth="1"/>
    <col min="12777" max="12777" width="7.7109375" style="51" customWidth="1"/>
    <col min="12778" max="12778" width="72.28515625" style="51" customWidth="1"/>
    <col min="12779" max="12779" width="1.140625" style="51" customWidth="1"/>
    <col min="12780" max="12780" width="15.5703125" style="51" customWidth="1"/>
    <col min="12781" max="12781" width="7.7109375" style="51" customWidth="1"/>
    <col min="12782" max="12782" width="1.140625" style="51" customWidth="1"/>
    <col min="12783" max="12783" width="7.7109375" style="51" customWidth="1"/>
    <col min="12784" max="12784" width="72.28515625" style="51" customWidth="1"/>
    <col min="12785" max="12785" width="1.140625" style="51" customWidth="1"/>
    <col min="12786" max="12786" width="15.5703125" style="51" customWidth="1"/>
    <col min="12787" max="12787" width="7.7109375" style="51" customWidth="1"/>
    <col min="12788" max="12788" width="1.140625" style="51" customWidth="1"/>
    <col min="12789" max="12789" width="7.7109375" style="51" customWidth="1"/>
    <col min="12790" max="12790" width="72.28515625" style="51" customWidth="1"/>
    <col min="12791" max="12791" width="1.140625" style="51" customWidth="1"/>
    <col min="12792" max="12792" width="15.5703125" style="51" customWidth="1"/>
    <col min="12793" max="12793" width="7.7109375" style="51" customWidth="1"/>
    <col min="12794" max="12794" width="1.140625" style="51" customWidth="1"/>
    <col min="12795" max="12795" width="7.7109375" style="51" customWidth="1"/>
    <col min="12796" max="12796" width="72.28515625" style="51" customWidth="1"/>
    <col min="12797" max="12797" width="1.140625" style="51" customWidth="1"/>
    <col min="12798" max="12798" width="15.5703125" style="51" customWidth="1"/>
    <col min="12799" max="12799" width="7.7109375" style="51" customWidth="1"/>
    <col min="12800" max="12800" width="1.140625" style="51" customWidth="1"/>
    <col min="12801" max="12801" width="7.7109375" style="51" customWidth="1"/>
    <col min="12802" max="12802" width="72.28515625" style="51" customWidth="1"/>
    <col min="12803" max="12803" width="1.140625" style="51" customWidth="1"/>
    <col min="12804" max="12804" width="15.5703125" style="51" customWidth="1"/>
    <col min="12805" max="12805" width="7.7109375" style="51" customWidth="1"/>
    <col min="12806" max="12806" width="1.140625" style="51" customWidth="1"/>
    <col min="12807" max="12807" width="7.7109375" style="51" customWidth="1"/>
    <col min="12808" max="12808" width="72.28515625" style="51" customWidth="1"/>
    <col min="12809" max="12809" width="1.140625" style="51" customWidth="1"/>
    <col min="12810" max="12810" width="15.5703125" style="51" customWidth="1"/>
    <col min="12811" max="12811" width="7.7109375" style="51" customWidth="1"/>
    <col min="12812" max="12812" width="1.140625" style="51" customWidth="1"/>
    <col min="12813" max="12813" width="7.7109375" style="51" customWidth="1"/>
    <col min="12814" max="12814" width="72.28515625" style="51" customWidth="1"/>
    <col min="12815" max="12815" width="1.140625" style="51" customWidth="1"/>
    <col min="12816" max="12816" width="15.5703125" style="51" customWidth="1"/>
    <col min="12817" max="12817" width="7.7109375" style="51" customWidth="1"/>
    <col min="12818" max="12818" width="1.140625" style="51" customWidth="1"/>
    <col min="12819" max="12819" width="7.7109375" style="51" customWidth="1"/>
    <col min="12820" max="12820" width="72.28515625" style="51" customWidth="1"/>
    <col min="12821" max="12821" width="1.140625" style="51" customWidth="1"/>
    <col min="12822" max="12822" width="15.5703125" style="51" customWidth="1"/>
    <col min="12823" max="12823" width="7.7109375" style="51" customWidth="1"/>
    <col min="12824" max="12824" width="1.140625" style="51" customWidth="1"/>
    <col min="12825" max="12825" width="7.7109375" style="51" customWidth="1"/>
    <col min="12826" max="12826" width="72.28515625" style="51" customWidth="1"/>
    <col min="12827" max="12827" width="1.140625" style="51" customWidth="1"/>
    <col min="12828" max="12828" width="15.5703125" style="51" customWidth="1"/>
    <col min="12829" max="12829" width="7.7109375" style="51" customWidth="1"/>
    <col min="12830" max="12830" width="1.140625" style="51" customWidth="1"/>
    <col min="12831" max="12831" width="7.7109375" style="51" customWidth="1"/>
    <col min="12832" max="12832" width="72.28515625" style="51" customWidth="1"/>
    <col min="12833" max="12833" width="1.140625" style="51" customWidth="1"/>
    <col min="12834" max="12834" width="42" style="51" customWidth="1"/>
    <col min="12835" max="12835" width="9.140625" style="51" customWidth="1"/>
    <col min="12836" max="13012" width="9.140625" style="51"/>
    <col min="13013" max="13013" width="1.140625" style="51" customWidth="1"/>
    <col min="13014" max="13014" width="29.42578125" style="51" bestFit="1" customWidth="1"/>
    <col min="13015" max="13015" width="82.42578125" style="51" customWidth="1"/>
    <col min="13016" max="13016" width="11" style="51" bestFit="1" customWidth="1"/>
    <col min="13017" max="13017" width="1.140625" style="51" customWidth="1"/>
    <col min="13018" max="13018" width="15.5703125" style="51" customWidth="1"/>
    <col min="13019" max="13019" width="7.7109375" style="51" customWidth="1"/>
    <col min="13020" max="13020" width="1.140625" style="51" customWidth="1"/>
    <col min="13021" max="13021" width="7.7109375" style="51" customWidth="1"/>
    <col min="13022" max="13022" width="72.28515625" style="51" customWidth="1"/>
    <col min="13023" max="13023" width="1.140625" style="51" customWidth="1"/>
    <col min="13024" max="13024" width="15.5703125" style="51" customWidth="1"/>
    <col min="13025" max="13025" width="7.7109375" style="51" customWidth="1"/>
    <col min="13026" max="13026" width="1.140625" style="51" customWidth="1"/>
    <col min="13027" max="13027" width="7.7109375" style="51" customWidth="1"/>
    <col min="13028" max="13028" width="72.28515625" style="51" customWidth="1"/>
    <col min="13029" max="13029" width="1.140625" style="51" customWidth="1"/>
    <col min="13030" max="13030" width="15.5703125" style="51" customWidth="1"/>
    <col min="13031" max="13031" width="7.7109375" style="51" customWidth="1"/>
    <col min="13032" max="13032" width="1.140625" style="51" customWidth="1"/>
    <col min="13033" max="13033" width="7.7109375" style="51" customWidth="1"/>
    <col min="13034" max="13034" width="72.28515625" style="51" customWidth="1"/>
    <col min="13035" max="13035" width="1.140625" style="51" customWidth="1"/>
    <col min="13036" max="13036" width="15.5703125" style="51" customWidth="1"/>
    <col min="13037" max="13037" width="7.7109375" style="51" customWidth="1"/>
    <col min="13038" max="13038" width="1.140625" style="51" customWidth="1"/>
    <col min="13039" max="13039" width="7.7109375" style="51" customWidth="1"/>
    <col min="13040" max="13040" width="72.28515625" style="51" customWidth="1"/>
    <col min="13041" max="13041" width="1.140625" style="51" customWidth="1"/>
    <col min="13042" max="13042" width="15.5703125" style="51" customWidth="1"/>
    <col min="13043" max="13043" width="7.7109375" style="51" customWidth="1"/>
    <col min="13044" max="13044" width="1.140625" style="51" customWidth="1"/>
    <col min="13045" max="13045" width="7.7109375" style="51" customWidth="1"/>
    <col min="13046" max="13046" width="72.28515625" style="51" customWidth="1"/>
    <col min="13047" max="13047" width="1.140625" style="51" customWidth="1"/>
    <col min="13048" max="13048" width="15.5703125" style="51" customWidth="1"/>
    <col min="13049" max="13049" width="7.7109375" style="51" customWidth="1"/>
    <col min="13050" max="13050" width="1.140625" style="51" customWidth="1"/>
    <col min="13051" max="13051" width="7.7109375" style="51" customWidth="1"/>
    <col min="13052" max="13052" width="72.28515625" style="51" customWidth="1"/>
    <col min="13053" max="13053" width="1.140625" style="51" customWidth="1"/>
    <col min="13054" max="13054" width="15.5703125" style="51" customWidth="1"/>
    <col min="13055" max="13055" width="7.7109375" style="51" customWidth="1"/>
    <col min="13056" max="13056" width="1.140625" style="51" customWidth="1"/>
    <col min="13057" max="13057" width="7.7109375" style="51" customWidth="1"/>
    <col min="13058" max="13058" width="72.28515625" style="51" customWidth="1"/>
    <col min="13059" max="13059" width="1.140625" style="51" customWidth="1"/>
    <col min="13060" max="13060" width="15.5703125" style="51" customWidth="1"/>
    <col min="13061" max="13061" width="7.7109375" style="51" customWidth="1"/>
    <col min="13062" max="13062" width="1.140625" style="51" customWidth="1"/>
    <col min="13063" max="13063" width="7.7109375" style="51" customWidth="1"/>
    <col min="13064" max="13064" width="72.28515625" style="51" customWidth="1"/>
    <col min="13065" max="13065" width="1.140625" style="51" customWidth="1"/>
    <col min="13066" max="13066" width="15.5703125" style="51" customWidth="1"/>
    <col min="13067" max="13067" width="7.7109375" style="51" customWidth="1"/>
    <col min="13068" max="13068" width="1.140625" style="51" customWidth="1"/>
    <col min="13069" max="13069" width="7.7109375" style="51" customWidth="1"/>
    <col min="13070" max="13070" width="72.28515625" style="51" customWidth="1"/>
    <col min="13071" max="13071" width="1.140625" style="51" customWidth="1"/>
    <col min="13072" max="13072" width="15.5703125" style="51" customWidth="1"/>
    <col min="13073" max="13073" width="7.7109375" style="51" customWidth="1"/>
    <col min="13074" max="13074" width="1.140625" style="51" customWidth="1"/>
    <col min="13075" max="13075" width="7.7109375" style="51" customWidth="1"/>
    <col min="13076" max="13076" width="72.28515625" style="51" customWidth="1"/>
    <col min="13077" max="13077" width="1.140625" style="51" customWidth="1"/>
    <col min="13078" max="13078" width="15.5703125" style="51" customWidth="1"/>
    <col min="13079" max="13079" width="7.7109375" style="51" customWidth="1"/>
    <col min="13080" max="13080" width="1.140625" style="51" customWidth="1"/>
    <col min="13081" max="13081" width="7.7109375" style="51" customWidth="1"/>
    <col min="13082" max="13082" width="72.28515625" style="51" customWidth="1"/>
    <col min="13083" max="13083" width="1.140625" style="51" customWidth="1"/>
    <col min="13084" max="13084" width="15.5703125" style="51" customWidth="1"/>
    <col min="13085" max="13085" width="7.7109375" style="51" customWidth="1"/>
    <col min="13086" max="13086" width="1.140625" style="51" customWidth="1"/>
    <col min="13087" max="13087" width="7.7109375" style="51" customWidth="1"/>
    <col min="13088" max="13088" width="72.28515625" style="51" customWidth="1"/>
    <col min="13089" max="13089" width="1.140625" style="51" customWidth="1"/>
    <col min="13090" max="13090" width="42" style="51" customWidth="1"/>
    <col min="13091" max="13091" width="9.140625" style="51" customWidth="1"/>
    <col min="13092" max="13268" width="9.140625" style="51"/>
    <col min="13269" max="13269" width="1.140625" style="51" customWidth="1"/>
    <col min="13270" max="13270" width="29.42578125" style="51" bestFit="1" customWidth="1"/>
    <col min="13271" max="13271" width="82.42578125" style="51" customWidth="1"/>
    <col min="13272" max="13272" width="11" style="51" bestFit="1" customWidth="1"/>
    <col min="13273" max="13273" width="1.140625" style="51" customWidth="1"/>
    <col min="13274" max="13274" width="15.5703125" style="51" customWidth="1"/>
    <col min="13275" max="13275" width="7.7109375" style="51" customWidth="1"/>
    <col min="13276" max="13276" width="1.140625" style="51" customWidth="1"/>
    <col min="13277" max="13277" width="7.7109375" style="51" customWidth="1"/>
    <col min="13278" max="13278" width="72.28515625" style="51" customWidth="1"/>
    <col min="13279" max="13279" width="1.140625" style="51" customWidth="1"/>
    <col min="13280" max="13280" width="15.5703125" style="51" customWidth="1"/>
    <col min="13281" max="13281" width="7.7109375" style="51" customWidth="1"/>
    <col min="13282" max="13282" width="1.140625" style="51" customWidth="1"/>
    <col min="13283" max="13283" width="7.7109375" style="51" customWidth="1"/>
    <col min="13284" max="13284" width="72.28515625" style="51" customWidth="1"/>
    <col min="13285" max="13285" width="1.140625" style="51" customWidth="1"/>
    <col min="13286" max="13286" width="15.5703125" style="51" customWidth="1"/>
    <col min="13287" max="13287" width="7.7109375" style="51" customWidth="1"/>
    <col min="13288" max="13288" width="1.140625" style="51" customWidth="1"/>
    <col min="13289" max="13289" width="7.7109375" style="51" customWidth="1"/>
    <col min="13290" max="13290" width="72.28515625" style="51" customWidth="1"/>
    <col min="13291" max="13291" width="1.140625" style="51" customWidth="1"/>
    <col min="13292" max="13292" width="15.5703125" style="51" customWidth="1"/>
    <col min="13293" max="13293" width="7.7109375" style="51" customWidth="1"/>
    <col min="13294" max="13294" width="1.140625" style="51" customWidth="1"/>
    <col min="13295" max="13295" width="7.7109375" style="51" customWidth="1"/>
    <col min="13296" max="13296" width="72.28515625" style="51" customWidth="1"/>
    <col min="13297" max="13297" width="1.140625" style="51" customWidth="1"/>
    <col min="13298" max="13298" width="15.5703125" style="51" customWidth="1"/>
    <col min="13299" max="13299" width="7.7109375" style="51" customWidth="1"/>
    <col min="13300" max="13300" width="1.140625" style="51" customWidth="1"/>
    <col min="13301" max="13301" width="7.7109375" style="51" customWidth="1"/>
    <col min="13302" max="13302" width="72.28515625" style="51" customWidth="1"/>
    <col min="13303" max="13303" width="1.140625" style="51" customWidth="1"/>
    <col min="13304" max="13304" width="15.5703125" style="51" customWidth="1"/>
    <col min="13305" max="13305" width="7.7109375" style="51" customWidth="1"/>
    <col min="13306" max="13306" width="1.140625" style="51" customWidth="1"/>
    <col min="13307" max="13307" width="7.7109375" style="51" customWidth="1"/>
    <col min="13308" max="13308" width="72.28515625" style="51" customWidth="1"/>
    <col min="13309" max="13309" width="1.140625" style="51" customWidth="1"/>
    <col min="13310" max="13310" width="15.5703125" style="51" customWidth="1"/>
    <col min="13311" max="13311" width="7.7109375" style="51" customWidth="1"/>
    <col min="13312" max="13312" width="1.140625" style="51" customWidth="1"/>
    <col min="13313" max="13313" width="7.7109375" style="51" customWidth="1"/>
    <col min="13314" max="13314" width="72.28515625" style="51" customWidth="1"/>
    <col min="13315" max="13315" width="1.140625" style="51" customWidth="1"/>
    <col min="13316" max="13316" width="15.5703125" style="51" customWidth="1"/>
    <col min="13317" max="13317" width="7.7109375" style="51" customWidth="1"/>
    <col min="13318" max="13318" width="1.140625" style="51" customWidth="1"/>
    <col min="13319" max="13319" width="7.7109375" style="51" customWidth="1"/>
    <col min="13320" max="13320" width="72.28515625" style="51" customWidth="1"/>
    <col min="13321" max="13321" width="1.140625" style="51" customWidth="1"/>
    <col min="13322" max="13322" width="15.5703125" style="51" customWidth="1"/>
    <col min="13323" max="13323" width="7.7109375" style="51" customWidth="1"/>
    <col min="13324" max="13324" width="1.140625" style="51" customWidth="1"/>
    <col min="13325" max="13325" width="7.7109375" style="51" customWidth="1"/>
    <col min="13326" max="13326" width="72.28515625" style="51" customWidth="1"/>
    <col min="13327" max="13327" width="1.140625" style="51" customWidth="1"/>
    <col min="13328" max="13328" width="15.5703125" style="51" customWidth="1"/>
    <col min="13329" max="13329" width="7.7109375" style="51" customWidth="1"/>
    <col min="13330" max="13330" width="1.140625" style="51" customWidth="1"/>
    <col min="13331" max="13331" width="7.7109375" style="51" customWidth="1"/>
    <col min="13332" max="13332" width="72.28515625" style="51" customWidth="1"/>
    <col min="13333" max="13333" width="1.140625" style="51" customWidth="1"/>
    <col min="13334" max="13334" width="15.5703125" style="51" customWidth="1"/>
    <col min="13335" max="13335" width="7.7109375" style="51" customWidth="1"/>
    <col min="13336" max="13336" width="1.140625" style="51" customWidth="1"/>
    <col min="13337" max="13337" width="7.7109375" style="51" customWidth="1"/>
    <col min="13338" max="13338" width="72.28515625" style="51" customWidth="1"/>
    <col min="13339" max="13339" width="1.140625" style="51" customWidth="1"/>
    <col min="13340" max="13340" width="15.5703125" style="51" customWidth="1"/>
    <col min="13341" max="13341" width="7.7109375" style="51" customWidth="1"/>
    <col min="13342" max="13342" width="1.140625" style="51" customWidth="1"/>
    <col min="13343" max="13343" width="7.7109375" style="51" customWidth="1"/>
    <col min="13344" max="13344" width="72.28515625" style="51" customWidth="1"/>
    <col min="13345" max="13345" width="1.140625" style="51" customWidth="1"/>
    <col min="13346" max="13346" width="42" style="51" customWidth="1"/>
    <col min="13347" max="13347" width="9.140625" style="51" customWidth="1"/>
    <col min="13348" max="13524" width="9.140625" style="51"/>
    <col min="13525" max="13525" width="1.140625" style="51" customWidth="1"/>
    <col min="13526" max="13526" width="29.42578125" style="51" bestFit="1" customWidth="1"/>
    <col min="13527" max="13527" width="82.42578125" style="51" customWidth="1"/>
    <col min="13528" max="13528" width="11" style="51" bestFit="1" customWidth="1"/>
    <col min="13529" max="13529" width="1.140625" style="51" customWidth="1"/>
    <col min="13530" max="13530" width="15.5703125" style="51" customWidth="1"/>
    <col min="13531" max="13531" width="7.7109375" style="51" customWidth="1"/>
    <col min="13532" max="13532" width="1.140625" style="51" customWidth="1"/>
    <col min="13533" max="13533" width="7.7109375" style="51" customWidth="1"/>
    <col min="13534" max="13534" width="72.28515625" style="51" customWidth="1"/>
    <col min="13535" max="13535" width="1.140625" style="51" customWidth="1"/>
    <col min="13536" max="13536" width="15.5703125" style="51" customWidth="1"/>
    <col min="13537" max="13537" width="7.7109375" style="51" customWidth="1"/>
    <col min="13538" max="13538" width="1.140625" style="51" customWidth="1"/>
    <col min="13539" max="13539" width="7.7109375" style="51" customWidth="1"/>
    <col min="13540" max="13540" width="72.28515625" style="51" customWidth="1"/>
    <col min="13541" max="13541" width="1.140625" style="51" customWidth="1"/>
    <col min="13542" max="13542" width="15.5703125" style="51" customWidth="1"/>
    <col min="13543" max="13543" width="7.7109375" style="51" customWidth="1"/>
    <col min="13544" max="13544" width="1.140625" style="51" customWidth="1"/>
    <col min="13545" max="13545" width="7.7109375" style="51" customWidth="1"/>
    <col min="13546" max="13546" width="72.28515625" style="51" customWidth="1"/>
    <col min="13547" max="13547" width="1.140625" style="51" customWidth="1"/>
    <col min="13548" max="13548" width="15.5703125" style="51" customWidth="1"/>
    <col min="13549" max="13549" width="7.7109375" style="51" customWidth="1"/>
    <col min="13550" max="13550" width="1.140625" style="51" customWidth="1"/>
    <col min="13551" max="13551" width="7.7109375" style="51" customWidth="1"/>
    <col min="13552" max="13552" width="72.28515625" style="51" customWidth="1"/>
    <col min="13553" max="13553" width="1.140625" style="51" customWidth="1"/>
    <col min="13554" max="13554" width="15.5703125" style="51" customWidth="1"/>
    <col min="13555" max="13555" width="7.7109375" style="51" customWidth="1"/>
    <col min="13556" max="13556" width="1.140625" style="51" customWidth="1"/>
    <col min="13557" max="13557" width="7.7109375" style="51" customWidth="1"/>
    <col min="13558" max="13558" width="72.28515625" style="51" customWidth="1"/>
    <col min="13559" max="13559" width="1.140625" style="51" customWidth="1"/>
    <col min="13560" max="13560" width="15.5703125" style="51" customWidth="1"/>
    <col min="13561" max="13561" width="7.7109375" style="51" customWidth="1"/>
    <col min="13562" max="13562" width="1.140625" style="51" customWidth="1"/>
    <col min="13563" max="13563" width="7.7109375" style="51" customWidth="1"/>
    <col min="13564" max="13564" width="72.28515625" style="51" customWidth="1"/>
    <col min="13565" max="13565" width="1.140625" style="51" customWidth="1"/>
    <col min="13566" max="13566" width="15.5703125" style="51" customWidth="1"/>
    <col min="13567" max="13567" width="7.7109375" style="51" customWidth="1"/>
    <col min="13568" max="13568" width="1.140625" style="51" customWidth="1"/>
    <col min="13569" max="13569" width="7.7109375" style="51" customWidth="1"/>
    <col min="13570" max="13570" width="72.28515625" style="51" customWidth="1"/>
    <col min="13571" max="13571" width="1.140625" style="51" customWidth="1"/>
    <col min="13572" max="13572" width="15.5703125" style="51" customWidth="1"/>
    <col min="13573" max="13573" width="7.7109375" style="51" customWidth="1"/>
    <col min="13574" max="13574" width="1.140625" style="51" customWidth="1"/>
    <col min="13575" max="13575" width="7.7109375" style="51" customWidth="1"/>
    <col min="13576" max="13576" width="72.28515625" style="51" customWidth="1"/>
    <col min="13577" max="13577" width="1.140625" style="51" customWidth="1"/>
    <col min="13578" max="13578" width="15.5703125" style="51" customWidth="1"/>
    <col min="13579" max="13579" width="7.7109375" style="51" customWidth="1"/>
    <col min="13580" max="13580" width="1.140625" style="51" customWidth="1"/>
    <col min="13581" max="13581" width="7.7109375" style="51" customWidth="1"/>
    <col min="13582" max="13582" width="72.28515625" style="51" customWidth="1"/>
    <col min="13583" max="13583" width="1.140625" style="51" customWidth="1"/>
    <col min="13584" max="13584" width="15.5703125" style="51" customWidth="1"/>
    <col min="13585" max="13585" width="7.7109375" style="51" customWidth="1"/>
    <col min="13586" max="13586" width="1.140625" style="51" customWidth="1"/>
    <col min="13587" max="13587" width="7.7109375" style="51" customWidth="1"/>
    <col min="13588" max="13588" width="72.28515625" style="51" customWidth="1"/>
    <col min="13589" max="13589" width="1.140625" style="51" customWidth="1"/>
    <col min="13590" max="13590" width="15.5703125" style="51" customWidth="1"/>
    <col min="13591" max="13591" width="7.7109375" style="51" customWidth="1"/>
    <col min="13592" max="13592" width="1.140625" style="51" customWidth="1"/>
    <col min="13593" max="13593" width="7.7109375" style="51" customWidth="1"/>
    <col min="13594" max="13594" width="72.28515625" style="51" customWidth="1"/>
    <col min="13595" max="13595" width="1.140625" style="51" customWidth="1"/>
    <col min="13596" max="13596" width="15.5703125" style="51" customWidth="1"/>
    <col min="13597" max="13597" width="7.7109375" style="51" customWidth="1"/>
    <col min="13598" max="13598" width="1.140625" style="51" customWidth="1"/>
    <col min="13599" max="13599" width="7.7109375" style="51" customWidth="1"/>
    <col min="13600" max="13600" width="72.28515625" style="51" customWidth="1"/>
    <col min="13601" max="13601" width="1.140625" style="51" customWidth="1"/>
    <col min="13602" max="13602" width="42" style="51" customWidth="1"/>
    <col min="13603" max="13603" width="9.140625" style="51" customWidth="1"/>
    <col min="13604" max="13780" width="9.140625" style="51"/>
    <col min="13781" max="13781" width="1.140625" style="51" customWidth="1"/>
    <col min="13782" max="13782" width="29.42578125" style="51" bestFit="1" customWidth="1"/>
    <col min="13783" max="13783" width="82.42578125" style="51" customWidth="1"/>
    <col min="13784" max="13784" width="11" style="51" bestFit="1" customWidth="1"/>
    <col min="13785" max="13785" width="1.140625" style="51" customWidth="1"/>
    <col min="13786" max="13786" width="15.5703125" style="51" customWidth="1"/>
    <col min="13787" max="13787" width="7.7109375" style="51" customWidth="1"/>
    <col min="13788" max="13788" width="1.140625" style="51" customWidth="1"/>
    <col min="13789" max="13789" width="7.7109375" style="51" customWidth="1"/>
    <col min="13790" max="13790" width="72.28515625" style="51" customWidth="1"/>
    <col min="13791" max="13791" width="1.140625" style="51" customWidth="1"/>
    <col min="13792" max="13792" width="15.5703125" style="51" customWidth="1"/>
    <col min="13793" max="13793" width="7.7109375" style="51" customWidth="1"/>
    <col min="13794" max="13794" width="1.140625" style="51" customWidth="1"/>
    <col min="13795" max="13795" width="7.7109375" style="51" customWidth="1"/>
    <col min="13796" max="13796" width="72.28515625" style="51" customWidth="1"/>
    <col min="13797" max="13797" width="1.140625" style="51" customWidth="1"/>
    <col min="13798" max="13798" width="15.5703125" style="51" customWidth="1"/>
    <col min="13799" max="13799" width="7.7109375" style="51" customWidth="1"/>
    <col min="13800" max="13800" width="1.140625" style="51" customWidth="1"/>
    <col min="13801" max="13801" width="7.7109375" style="51" customWidth="1"/>
    <col min="13802" max="13802" width="72.28515625" style="51" customWidth="1"/>
    <col min="13803" max="13803" width="1.140625" style="51" customWidth="1"/>
    <col min="13804" max="13804" width="15.5703125" style="51" customWidth="1"/>
    <col min="13805" max="13805" width="7.7109375" style="51" customWidth="1"/>
    <col min="13806" max="13806" width="1.140625" style="51" customWidth="1"/>
    <col min="13807" max="13807" width="7.7109375" style="51" customWidth="1"/>
    <col min="13808" max="13808" width="72.28515625" style="51" customWidth="1"/>
    <col min="13809" max="13809" width="1.140625" style="51" customWidth="1"/>
    <col min="13810" max="13810" width="15.5703125" style="51" customWidth="1"/>
    <col min="13811" max="13811" width="7.7109375" style="51" customWidth="1"/>
    <col min="13812" max="13812" width="1.140625" style="51" customWidth="1"/>
    <col min="13813" max="13813" width="7.7109375" style="51" customWidth="1"/>
    <col min="13814" max="13814" width="72.28515625" style="51" customWidth="1"/>
    <col min="13815" max="13815" width="1.140625" style="51" customWidth="1"/>
    <col min="13816" max="13816" width="15.5703125" style="51" customWidth="1"/>
    <col min="13817" max="13817" width="7.7109375" style="51" customWidth="1"/>
    <col min="13818" max="13818" width="1.140625" style="51" customWidth="1"/>
    <col min="13819" max="13819" width="7.7109375" style="51" customWidth="1"/>
    <col min="13820" max="13820" width="72.28515625" style="51" customWidth="1"/>
    <col min="13821" max="13821" width="1.140625" style="51" customWidth="1"/>
    <col min="13822" max="13822" width="15.5703125" style="51" customWidth="1"/>
    <col min="13823" max="13823" width="7.7109375" style="51" customWidth="1"/>
    <col min="13824" max="13824" width="1.140625" style="51" customWidth="1"/>
    <col min="13825" max="13825" width="7.7109375" style="51" customWidth="1"/>
    <col min="13826" max="13826" width="72.28515625" style="51" customWidth="1"/>
    <col min="13827" max="13827" width="1.140625" style="51" customWidth="1"/>
    <col min="13828" max="13828" width="15.5703125" style="51" customWidth="1"/>
    <col min="13829" max="13829" width="7.7109375" style="51" customWidth="1"/>
    <col min="13830" max="13830" width="1.140625" style="51" customWidth="1"/>
    <col min="13831" max="13831" width="7.7109375" style="51" customWidth="1"/>
    <col min="13832" max="13832" width="72.28515625" style="51" customWidth="1"/>
    <col min="13833" max="13833" width="1.140625" style="51" customWidth="1"/>
    <col min="13834" max="13834" width="15.5703125" style="51" customWidth="1"/>
    <col min="13835" max="13835" width="7.7109375" style="51" customWidth="1"/>
    <col min="13836" max="13836" width="1.140625" style="51" customWidth="1"/>
    <col min="13837" max="13837" width="7.7109375" style="51" customWidth="1"/>
    <col min="13838" max="13838" width="72.28515625" style="51" customWidth="1"/>
    <col min="13839" max="13839" width="1.140625" style="51" customWidth="1"/>
    <col min="13840" max="13840" width="15.5703125" style="51" customWidth="1"/>
    <col min="13841" max="13841" width="7.7109375" style="51" customWidth="1"/>
    <col min="13842" max="13842" width="1.140625" style="51" customWidth="1"/>
    <col min="13843" max="13843" width="7.7109375" style="51" customWidth="1"/>
    <col min="13844" max="13844" width="72.28515625" style="51" customWidth="1"/>
    <col min="13845" max="13845" width="1.140625" style="51" customWidth="1"/>
    <col min="13846" max="13846" width="15.5703125" style="51" customWidth="1"/>
    <col min="13847" max="13847" width="7.7109375" style="51" customWidth="1"/>
    <col min="13848" max="13848" width="1.140625" style="51" customWidth="1"/>
    <col min="13849" max="13849" width="7.7109375" style="51" customWidth="1"/>
    <col min="13850" max="13850" width="72.28515625" style="51" customWidth="1"/>
    <col min="13851" max="13851" width="1.140625" style="51" customWidth="1"/>
    <col min="13852" max="13852" width="15.5703125" style="51" customWidth="1"/>
    <col min="13853" max="13853" width="7.7109375" style="51" customWidth="1"/>
    <col min="13854" max="13854" width="1.140625" style="51" customWidth="1"/>
    <col min="13855" max="13855" width="7.7109375" style="51" customWidth="1"/>
    <col min="13856" max="13856" width="72.28515625" style="51" customWidth="1"/>
    <col min="13857" max="13857" width="1.140625" style="51" customWidth="1"/>
    <col min="13858" max="13858" width="42" style="51" customWidth="1"/>
    <col min="13859" max="13859" width="9.140625" style="51" customWidth="1"/>
    <col min="13860" max="14036" width="9.140625" style="51"/>
    <col min="14037" max="14037" width="1.140625" style="51" customWidth="1"/>
    <col min="14038" max="14038" width="29.42578125" style="51" bestFit="1" customWidth="1"/>
    <col min="14039" max="14039" width="82.42578125" style="51" customWidth="1"/>
    <col min="14040" max="14040" width="11" style="51" bestFit="1" customWidth="1"/>
    <col min="14041" max="14041" width="1.140625" style="51" customWidth="1"/>
    <col min="14042" max="14042" width="15.5703125" style="51" customWidth="1"/>
    <col min="14043" max="14043" width="7.7109375" style="51" customWidth="1"/>
    <col min="14044" max="14044" width="1.140625" style="51" customWidth="1"/>
    <col min="14045" max="14045" width="7.7109375" style="51" customWidth="1"/>
    <col min="14046" max="14046" width="72.28515625" style="51" customWidth="1"/>
    <col min="14047" max="14047" width="1.140625" style="51" customWidth="1"/>
    <col min="14048" max="14048" width="15.5703125" style="51" customWidth="1"/>
    <col min="14049" max="14049" width="7.7109375" style="51" customWidth="1"/>
    <col min="14050" max="14050" width="1.140625" style="51" customWidth="1"/>
    <col min="14051" max="14051" width="7.7109375" style="51" customWidth="1"/>
    <col min="14052" max="14052" width="72.28515625" style="51" customWidth="1"/>
    <col min="14053" max="14053" width="1.140625" style="51" customWidth="1"/>
    <col min="14054" max="14054" width="15.5703125" style="51" customWidth="1"/>
    <col min="14055" max="14055" width="7.7109375" style="51" customWidth="1"/>
    <col min="14056" max="14056" width="1.140625" style="51" customWidth="1"/>
    <col min="14057" max="14057" width="7.7109375" style="51" customWidth="1"/>
    <col min="14058" max="14058" width="72.28515625" style="51" customWidth="1"/>
    <col min="14059" max="14059" width="1.140625" style="51" customWidth="1"/>
    <col min="14060" max="14060" width="15.5703125" style="51" customWidth="1"/>
    <col min="14061" max="14061" width="7.7109375" style="51" customWidth="1"/>
    <col min="14062" max="14062" width="1.140625" style="51" customWidth="1"/>
    <col min="14063" max="14063" width="7.7109375" style="51" customWidth="1"/>
    <col min="14064" max="14064" width="72.28515625" style="51" customWidth="1"/>
    <col min="14065" max="14065" width="1.140625" style="51" customWidth="1"/>
    <col min="14066" max="14066" width="15.5703125" style="51" customWidth="1"/>
    <col min="14067" max="14067" width="7.7109375" style="51" customWidth="1"/>
    <col min="14068" max="14068" width="1.140625" style="51" customWidth="1"/>
    <col min="14069" max="14069" width="7.7109375" style="51" customWidth="1"/>
    <col min="14070" max="14070" width="72.28515625" style="51" customWidth="1"/>
    <col min="14071" max="14071" width="1.140625" style="51" customWidth="1"/>
    <col min="14072" max="14072" width="15.5703125" style="51" customWidth="1"/>
    <col min="14073" max="14073" width="7.7109375" style="51" customWidth="1"/>
    <col min="14074" max="14074" width="1.140625" style="51" customWidth="1"/>
    <col min="14075" max="14075" width="7.7109375" style="51" customWidth="1"/>
    <col min="14076" max="14076" width="72.28515625" style="51" customWidth="1"/>
    <col min="14077" max="14077" width="1.140625" style="51" customWidth="1"/>
    <col min="14078" max="14078" width="15.5703125" style="51" customWidth="1"/>
    <col min="14079" max="14079" width="7.7109375" style="51" customWidth="1"/>
    <col min="14080" max="14080" width="1.140625" style="51" customWidth="1"/>
    <col min="14081" max="14081" width="7.7109375" style="51" customWidth="1"/>
    <col min="14082" max="14082" width="72.28515625" style="51" customWidth="1"/>
    <col min="14083" max="14083" width="1.140625" style="51" customWidth="1"/>
    <col min="14084" max="14084" width="15.5703125" style="51" customWidth="1"/>
    <col min="14085" max="14085" width="7.7109375" style="51" customWidth="1"/>
    <col min="14086" max="14086" width="1.140625" style="51" customWidth="1"/>
    <col min="14087" max="14087" width="7.7109375" style="51" customWidth="1"/>
    <col min="14088" max="14088" width="72.28515625" style="51" customWidth="1"/>
    <col min="14089" max="14089" width="1.140625" style="51" customWidth="1"/>
    <col min="14090" max="14090" width="15.5703125" style="51" customWidth="1"/>
    <col min="14091" max="14091" width="7.7109375" style="51" customWidth="1"/>
    <col min="14092" max="14092" width="1.140625" style="51" customWidth="1"/>
    <col min="14093" max="14093" width="7.7109375" style="51" customWidth="1"/>
    <col min="14094" max="14094" width="72.28515625" style="51" customWidth="1"/>
    <col min="14095" max="14095" width="1.140625" style="51" customWidth="1"/>
    <col min="14096" max="14096" width="15.5703125" style="51" customWidth="1"/>
    <col min="14097" max="14097" width="7.7109375" style="51" customWidth="1"/>
    <col min="14098" max="14098" width="1.140625" style="51" customWidth="1"/>
    <col min="14099" max="14099" width="7.7109375" style="51" customWidth="1"/>
    <col min="14100" max="14100" width="72.28515625" style="51" customWidth="1"/>
    <col min="14101" max="14101" width="1.140625" style="51" customWidth="1"/>
    <col min="14102" max="14102" width="15.5703125" style="51" customWidth="1"/>
    <col min="14103" max="14103" width="7.7109375" style="51" customWidth="1"/>
    <col min="14104" max="14104" width="1.140625" style="51" customWidth="1"/>
    <col min="14105" max="14105" width="7.7109375" style="51" customWidth="1"/>
    <col min="14106" max="14106" width="72.28515625" style="51" customWidth="1"/>
    <col min="14107" max="14107" width="1.140625" style="51" customWidth="1"/>
    <col min="14108" max="14108" width="15.5703125" style="51" customWidth="1"/>
    <col min="14109" max="14109" width="7.7109375" style="51" customWidth="1"/>
    <col min="14110" max="14110" width="1.140625" style="51" customWidth="1"/>
    <col min="14111" max="14111" width="7.7109375" style="51" customWidth="1"/>
    <col min="14112" max="14112" width="72.28515625" style="51" customWidth="1"/>
    <col min="14113" max="14113" width="1.140625" style="51" customWidth="1"/>
    <col min="14114" max="14114" width="42" style="51" customWidth="1"/>
    <col min="14115" max="14115" width="9.140625" style="51" customWidth="1"/>
    <col min="14116" max="14292" width="9.140625" style="51"/>
    <col min="14293" max="14293" width="1.140625" style="51" customWidth="1"/>
    <col min="14294" max="14294" width="29.42578125" style="51" bestFit="1" customWidth="1"/>
    <col min="14295" max="14295" width="82.42578125" style="51" customWidth="1"/>
    <col min="14296" max="14296" width="11" style="51" bestFit="1" customWidth="1"/>
    <col min="14297" max="14297" width="1.140625" style="51" customWidth="1"/>
    <col min="14298" max="14298" width="15.5703125" style="51" customWidth="1"/>
    <col min="14299" max="14299" width="7.7109375" style="51" customWidth="1"/>
    <col min="14300" max="14300" width="1.140625" style="51" customWidth="1"/>
    <col min="14301" max="14301" width="7.7109375" style="51" customWidth="1"/>
    <col min="14302" max="14302" width="72.28515625" style="51" customWidth="1"/>
    <col min="14303" max="14303" width="1.140625" style="51" customWidth="1"/>
    <col min="14304" max="14304" width="15.5703125" style="51" customWidth="1"/>
    <col min="14305" max="14305" width="7.7109375" style="51" customWidth="1"/>
    <col min="14306" max="14306" width="1.140625" style="51" customWidth="1"/>
    <col min="14307" max="14307" width="7.7109375" style="51" customWidth="1"/>
    <col min="14308" max="14308" width="72.28515625" style="51" customWidth="1"/>
    <col min="14309" max="14309" width="1.140625" style="51" customWidth="1"/>
    <col min="14310" max="14310" width="15.5703125" style="51" customWidth="1"/>
    <col min="14311" max="14311" width="7.7109375" style="51" customWidth="1"/>
    <col min="14312" max="14312" width="1.140625" style="51" customWidth="1"/>
    <col min="14313" max="14313" width="7.7109375" style="51" customWidth="1"/>
    <col min="14314" max="14314" width="72.28515625" style="51" customWidth="1"/>
    <col min="14315" max="14315" width="1.140625" style="51" customWidth="1"/>
    <col min="14316" max="14316" width="15.5703125" style="51" customWidth="1"/>
    <col min="14317" max="14317" width="7.7109375" style="51" customWidth="1"/>
    <col min="14318" max="14318" width="1.140625" style="51" customWidth="1"/>
    <col min="14319" max="14319" width="7.7109375" style="51" customWidth="1"/>
    <col min="14320" max="14320" width="72.28515625" style="51" customWidth="1"/>
    <col min="14321" max="14321" width="1.140625" style="51" customWidth="1"/>
    <col min="14322" max="14322" width="15.5703125" style="51" customWidth="1"/>
    <col min="14323" max="14323" width="7.7109375" style="51" customWidth="1"/>
    <col min="14324" max="14324" width="1.140625" style="51" customWidth="1"/>
    <col min="14325" max="14325" width="7.7109375" style="51" customWidth="1"/>
    <col min="14326" max="14326" width="72.28515625" style="51" customWidth="1"/>
    <col min="14327" max="14327" width="1.140625" style="51" customWidth="1"/>
    <col min="14328" max="14328" width="15.5703125" style="51" customWidth="1"/>
    <col min="14329" max="14329" width="7.7109375" style="51" customWidth="1"/>
    <col min="14330" max="14330" width="1.140625" style="51" customWidth="1"/>
    <col min="14331" max="14331" width="7.7109375" style="51" customWidth="1"/>
    <col min="14332" max="14332" width="72.28515625" style="51" customWidth="1"/>
    <col min="14333" max="14333" width="1.140625" style="51" customWidth="1"/>
    <col min="14334" max="14334" width="15.5703125" style="51" customWidth="1"/>
    <col min="14335" max="14335" width="7.7109375" style="51" customWidth="1"/>
    <col min="14336" max="14336" width="1.140625" style="51" customWidth="1"/>
    <col min="14337" max="14337" width="7.7109375" style="51" customWidth="1"/>
    <col min="14338" max="14338" width="72.28515625" style="51" customWidth="1"/>
    <col min="14339" max="14339" width="1.140625" style="51" customWidth="1"/>
    <col min="14340" max="14340" width="15.5703125" style="51" customWidth="1"/>
    <col min="14341" max="14341" width="7.7109375" style="51" customWidth="1"/>
    <col min="14342" max="14342" width="1.140625" style="51" customWidth="1"/>
    <col min="14343" max="14343" width="7.7109375" style="51" customWidth="1"/>
    <col min="14344" max="14344" width="72.28515625" style="51" customWidth="1"/>
    <col min="14345" max="14345" width="1.140625" style="51" customWidth="1"/>
    <col min="14346" max="14346" width="15.5703125" style="51" customWidth="1"/>
    <col min="14347" max="14347" width="7.7109375" style="51" customWidth="1"/>
    <col min="14348" max="14348" width="1.140625" style="51" customWidth="1"/>
    <col min="14349" max="14349" width="7.7109375" style="51" customWidth="1"/>
    <col min="14350" max="14350" width="72.28515625" style="51" customWidth="1"/>
    <col min="14351" max="14351" width="1.140625" style="51" customWidth="1"/>
    <col min="14352" max="14352" width="15.5703125" style="51" customWidth="1"/>
    <col min="14353" max="14353" width="7.7109375" style="51" customWidth="1"/>
    <col min="14354" max="14354" width="1.140625" style="51" customWidth="1"/>
    <col min="14355" max="14355" width="7.7109375" style="51" customWidth="1"/>
    <col min="14356" max="14356" width="72.28515625" style="51" customWidth="1"/>
    <col min="14357" max="14357" width="1.140625" style="51" customWidth="1"/>
    <col min="14358" max="14358" width="15.5703125" style="51" customWidth="1"/>
    <col min="14359" max="14359" width="7.7109375" style="51" customWidth="1"/>
    <col min="14360" max="14360" width="1.140625" style="51" customWidth="1"/>
    <col min="14361" max="14361" width="7.7109375" style="51" customWidth="1"/>
    <col min="14362" max="14362" width="72.28515625" style="51" customWidth="1"/>
    <col min="14363" max="14363" width="1.140625" style="51" customWidth="1"/>
    <col min="14364" max="14364" width="15.5703125" style="51" customWidth="1"/>
    <col min="14365" max="14365" width="7.7109375" style="51" customWidth="1"/>
    <col min="14366" max="14366" width="1.140625" style="51" customWidth="1"/>
    <col min="14367" max="14367" width="7.7109375" style="51" customWidth="1"/>
    <col min="14368" max="14368" width="72.28515625" style="51" customWidth="1"/>
    <col min="14369" max="14369" width="1.140625" style="51" customWidth="1"/>
    <col min="14370" max="14370" width="42" style="51" customWidth="1"/>
    <col min="14371" max="14371" width="9.140625" style="51" customWidth="1"/>
    <col min="14372" max="14548" width="9.140625" style="51"/>
    <col min="14549" max="14549" width="1.140625" style="51" customWidth="1"/>
    <col min="14550" max="14550" width="29.42578125" style="51" bestFit="1" customWidth="1"/>
    <col min="14551" max="14551" width="82.42578125" style="51" customWidth="1"/>
    <col min="14552" max="14552" width="11" style="51" bestFit="1" customWidth="1"/>
    <col min="14553" max="14553" width="1.140625" style="51" customWidth="1"/>
    <col min="14554" max="14554" width="15.5703125" style="51" customWidth="1"/>
    <col min="14555" max="14555" width="7.7109375" style="51" customWidth="1"/>
    <col min="14556" max="14556" width="1.140625" style="51" customWidth="1"/>
    <col min="14557" max="14557" width="7.7109375" style="51" customWidth="1"/>
    <col min="14558" max="14558" width="72.28515625" style="51" customWidth="1"/>
    <col min="14559" max="14559" width="1.140625" style="51" customWidth="1"/>
    <col min="14560" max="14560" width="15.5703125" style="51" customWidth="1"/>
    <col min="14561" max="14561" width="7.7109375" style="51" customWidth="1"/>
    <col min="14562" max="14562" width="1.140625" style="51" customWidth="1"/>
    <col min="14563" max="14563" width="7.7109375" style="51" customWidth="1"/>
    <col min="14564" max="14564" width="72.28515625" style="51" customWidth="1"/>
    <col min="14565" max="14565" width="1.140625" style="51" customWidth="1"/>
    <col min="14566" max="14566" width="15.5703125" style="51" customWidth="1"/>
    <col min="14567" max="14567" width="7.7109375" style="51" customWidth="1"/>
    <col min="14568" max="14568" width="1.140625" style="51" customWidth="1"/>
    <col min="14569" max="14569" width="7.7109375" style="51" customWidth="1"/>
    <col min="14570" max="14570" width="72.28515625" style="51" customWidth="1"/>
    <col min="14571" max="14571" width="1.140625" style="51" customWidth="1"/>
    <col min="14572" max="14572" width="15.5703125" style="51" customWidth="1"/>
    <col min="14573" max="14573" width="7.7109375" style="51" customWidth="1"/>
    <col min="14574" max="14574" width="1.140625" style="51" customWidth="1"/>
    <col min="14575" max="14575" width="7.7109375" style="51" customWidth="1"/>
    <col min="14576" max="14576" width="72.28515625" style="51" customWidth="1"/>
    <col min="14577" max="14577" width="1.140625" style="51" customWidth="1"/>
    <col min="14578" max="14578" width="15.5703125" style="51" customWidth="1"/>
    <col min="14579" max="14579" width="7.7109375" style="51" customWidth="1"/>
    <col min="14580" max="14580" width="1.140625" style="51" customWidth="1"/>
    <col min="14581" max="14581" width="7.7109375" style="51" customWidth="1"/>
    <col min="14582" max="14582" width="72.28515625" style="51" customWidth="1"/>
    <col min="14583" max="14583" width="1.140625" style="51" customWidth="1"/>
    <col min="14584" max="14584" width="15.5703125" style="51" customWidth="1"/>
    <col min="14585" max="14585" width="7.7109375" style="51" customWidth="1"/>
    <col min="14586" max="14586" width="1.140625" style="51" customWidth="1"/>
    <col min="14587" max="14587" width="7.7109375" style="51" customWidth="1"/>
    <col min="14588" max="14588" width="72.28515625" style="51" customWidth="1"/>
    <col min="14589" max="14589" width="1.140625" style="51" customWidth="1"/>
    <col min="14590" max="14590" width="15.5703125" style="51" customWidth="1"/>
    <col min="14591" max="14591" width="7.7109375" style="51" customWidth="1"/>
    <col min="14592" max="14592" width="1.140625" style="51" customWidth="1"/>
    <col min="14593" max="14593" width="7.7109375" style="51" customWidth="1"/>
    <col min="14594" max="14594" width="72.28515625" style="51" customWidth="1"/>
    <col min="14595" max="14595" width="1.140625" style="51" customWidth="1"/>
    <col min="14596" max="14596" width="15.5703125" style="51" customWidth="1"/>
    <col min="14597" max="14597" width="7.7109375" style="51" customWidth="1"/>
    <col min="14598" max="14598" width="1.140625" style="51" customWidth="1"/>
    <col min="14599" max="14599" width="7.7109375" style="51" customWidth="1"/>
    <col min="14600" max="14600" width="72.28515625" style="51" customWidth="1"/>
    <col min="14601" max="14601" width="1.140625" style="51" customWidth="1"/>
    <col min="14602" max="14602" width="15.5703125" style="51" customWidth="1"/>
    <col min="14603" max="14603" width="7.7109375" style="51" customWidth="1"/>
    <col min="14604" max="14604" width="1.140625" style="51" customWidth="1"/>
    <col min="14605" max="14605" width="7.7109375" style="51" customWidth="1"/>
    <col min="14606" max="14606" width="72.28515625" style="51" customWidth="1"/>
    <col min="14607" max="14607" width="1.140625" style="51" customWidth="1"/>
    <col min="14608" max="14608" width="15.5703125" style="51" customWidth="1"/>
    <col min="14609" max="14609" width="7.7109375" style="51" customWidth="1"/>
    <col min="14610" max="14610" width="1.140625" style="51" customWidth="1"/>
    <col min="14611" max="14611" width="7.7109375" style="51" customWidth="1"/>
    <col min="14612" max="14612" width="72.28515625" style="51" customWidth="1"/>
    <col min="14613" max="14613" width="1.140625" style="51" customWidth="1"/>
    <col min="14614" max="14614" width="15.5703125" style="51" customWidth="1"/>
    <col min="14615" max="14615" width="7.7109375" style="51" customWidth="1"/>
    <col min="14616" max="14616" width="1.140625" style="51" customWidth="1"/>
    <col min="14617" max="14617" width="7.7109375" style="51" customWidth="1"/>
    <col min="14618" max="14618" width="72.28515625" style="51" customWidth="1"/>
    <col min="14619" max="14619" width="1.140625" style="51" customWidth="1"/>
    <col min="14620" max="14620" width="15.5703125" style="51" customWidth="1"/>
    <col min="14621" max="14621" width="7.7109375" style="51" customWidth="1"/>
    <col min="14622" max="14622" width="1.140625" style="51" customWidth="1"/>
    <col min="14623" max="14623" width="7.7109375" style="51" customWidth="1"/>
    <col min="14624" max="14624" width="72.28515625" style="51" customWidth="1"/>
    <col min="14625" max="14625" width="1.140625" style="51" customWidth="1"/>
    <col min="14626" max="14626" width="42" style="51" customWidth="1"/>
    <col min="14627" max="14627" width="9.140625" style="51" customWidth="1"/>
    <col min="14628" max="14804" width="9.140625" style="51"/>
    <col min="14805" max="14805" width="1.140625" style="51" customWidth="1"/>
    <col min="14806" max="14806" width="29.42578125" style="51" bestFit="1" customWidth="1"/>
    <col min="14807" max="14807" width="82.42578125" style="51" customWidth="1"/>
    <col min="14808" max="14808" width="11" style="51" bestFit="1" customWidth="1"/>
    <col min="14809" max="14809" width="1.140625" style="51" customWidth="1"/>
    <col min="14810" max="14810" width="15.5703125" style="51" customWidth="1"/>
    <col min="14811" max="14811" width="7.7109375" style="51" customWidth="1"/>
    <col min="14812" max="14812" width="1.140625" style="51" customWidth="1"/>
    <col min="14813" max="14813" width="7.7109375" style="51" customWidth="1"/>
    <col min="14814" max="14814" width="72.28515625" style="51" customWidth="1"/>
    <col min="14815" max="14815" width="1.140625" style="51" customWidth="1"/>
    <col min="14816" max="14816" width="15.5703125" style="51" customWidth="1"/>
    <col min="14817" max="14817" width="7.7109375" style="51" customWidth="1"/>
    <col min="14818" max="14818" width="1.140625" style="51" customWidth="1"/>
    <col min="14819" max="14819" width="7.7109375" style="51" customWidth="1"/>
    <col min="14820" max="14820" width="72.28515625" style="51" customWidth="1"/>
    <col min="14821" max="14821" width="1.140625" style="51" customWidth="1"/>
    <col min="14822" max="14822" width="15.5703125" style="51" customWidth="1"/>
    <col min="14823" max="14823" width="7.7109375" style="51" customWidth="1"/>
    <col min="14824" max="14824" width="1.140625" style="51" customWidth="1"/>
    <col min="14825" max="14825" width="7.7109375" style="51" customWidth="1"/>
    <col min="14826" max="14826" width="72.28515625" style="51" customWidth="1"/>
    <col min="14827" max="14827" width="1.140625" style="51" customWidth="1"/>
    <col min="14828" max="14828" width="15.5703125" style="51" customWidth="1"/>
    <col min="14829" max="14829" width="7.7109375" style="51" customWidth="1"/>
    <col min="14830" max="14830" width="1.140625" style="51" customWidth="1"/>
    <col min="14831" max="14831" width="7.7109375" style="51" customWidth="1"/>
    <col min="14832" max="14832" width="72.28515625" style="51" customWidth="1"/>
    <col min="14833" max="14833" width="1.140625" style="51" customWidth="1"/>
    <col min="14834" max="14834" width="15.5703125" style="51" customWidth="1"/>
    <col min="14835" max="14835" width="7.7109375" style="51" customWidth="1"/>
    <col min="14836" max="14836" width="1.140625" style="51" customWidth="1"/>
    <col min="14837" max="14837" width="7.7109375" style="51" customWidth="1"/>
    <col min="14838" max="14838" width="72.28515625" style="51" customWidth="1"/>
    <col min="14839" max="14839" width="1.140625" style="51" customWidth="1"/>
    <col min="14840" max="14840" width="15.5703125" style="51" customWidth="1"/>
    <col min="14841" max="14841" width="7.7109375" style="51" customWidth="1"/>
    <col min="14842" max="14842" width="1.140625" style="51" customWidth="1"/>
    <col min="14843" max="14843" width="7.7109375" style="51" customWidth="1"/>
    <col min="14844" max="14844" width="72.28515625" style="51" customWidth="1"/>
    <col min="14845" max="14845" width="1.140625" style="51" customWidth="1"/>
    <col min="14846" max="14846" width="15.5703125" style="51" customWidth="1"/>
    <col min="14847" max="14847" width="7.7109375" style="51" customWidth="1"/>
    <col min="14848" max="14848" width="1.140625" style="51" customWidth="1"/>
    <col min="14849" max="14849" width="7.7109375" style="51" customWidth="1"/>
    <col min="14850" max="14850" width="72.28515625" style="51" customWidth="1"/>
    <col min="14851" max="14851" width="1.140625" style="51" customWidth="1"/>
    <col min="14852" max="14852" width="15.5703125" style="51" customWidth="1"/>
    <col min="14853" max="14853" width="7.7109375" style="51" customWidth="1"/>
    <col min="14854" max="14854" width="1.140625" style="51" customWidth="1"/>
    <col min="14855" max="14855" width="7.7109375" style="51" customWidth="1"/>
    <col min="14856" max="14856" width="72.28515625" style="51" customWidth="1"/>
    <col min="14857" max="14857" width="1.140625" style="51" customWidth="1"/>
    <col min="14858" max="14858" width="15.5703125" style="51" customWidth="1"/>
    <col min="14859" max="14859" width="7.7109375" style="51" customWidth="1"/>
    <col min="14860" max="14860" width="1.140625" style="51" customWidth="1"/>
    <col min="14861" max="14861" width="7.7109375" style="51" customWidth="1"/>
    <col min="14862" max="14862" width="72.28515625" style="51" customWidth="1"/>
    <col min="14863" max="14863" width="1.140625" style="51" customWidth="1"/>
    <col min="14864" max="14864" width="15.5703125" style="51" customWidth="1"/>
    <col min="14865" max="14865" width="7.7109375" style="51" customWidth="1"/>
    <col min="14866" max="14866" width="1.140625" style="51" customWidth="1"/>
    <col min="14867" max="14867" width="7.7109375" style="51" customWidth="1"/>
    <col min="14868" max="14868" width="72.28515625" style="51" customWidth="1"/>
    <col min="14869" max="14869" width="1.140625" style="51" customWidth="1"/>
    <col min="14870" max="14870" width="15.5703125" style="51" customWidth="1"/>
    <col min="14871" max="14871" width="7.7109375" style="51" customWidth="1"/>
    <col min="14872" max="14872" width="1.140625" style="51" customWidth="1"/>
    <col min="14873" max="14873" width="7.7109375" style="51" customWidth="1"/>
    <col min="14874" max="14874" width="72.28515625" style="51" customWidth="1"/>
    <col min="14875" max="14875" width="1.140625" style="51" customWidth="1"/>
    <col min="14876" max="14876" width="15.5703125" style="51" customWidth="1"/>
    <col min="14877" max="14877" width="7.7109375" style="51" customWidth="1"/>
    <col min="14878" max="14878" width="1.140625" style="51" customWidth="1"/>
    <col min="14879" max="14879" width="7.7109375" style="51" customWidth="1"/>
    <col min="14880" max="14880" width="72.28515625" style="51" customWidth="1"/>
    <col min="14881" max="14881" width="1.140625" style="51" customWidth="1"/>
    <col min="14882" max="14882" width="42" style="51" customWidth="1"/>
    <col min="14883" max="14883" width="9.140625" style="51" customWidth="1"/>
    <col min="14884" max="15060" width="9.140625" style="51"/>
    <col min="15061" max="15061" width="1.140625" style="51" customWidth="1"/>
    <col min="15062" max="15062" width="29.42578125" style="51" bestFit="1" customWidth="1"/>
    <col min="15063" max="15063" width="82.42578125" style="51" customWidth="1"/>
    <col min="15064" max="15064" width="11" style="51" bestFit="1" customWidth="1"/>
    <col min="15065" max="15065" width="1.140625" style="51" customWidth="1"/>
    <col min="15066" max="15066" width="15.5703125" style="51" customWidth="1"/>
    <col min="15067" max="15067" width="7.7109375" style="51" customWidth="1"/>
    <col min="15068" max="15068" width="1.140625" style="51" customWidth="1"/>
    <col min="15069" max="15069" width="7.7109375" style="51" customWidth="1"/>
    <col min="15070" max="15070" width="72.28515625" style="51" customWidth="1"/>
    <col min="15071" max="15071" width="1.140625" style="51" customWidth="1"/>
    <col min="15072" max="15072" width="15.5703125" style="51" customWidth="1"/>
    <col min="15073" max="15073" width="7.7109375" style="51" customWidth="1"/>
    <col min="15074" max="15074" width="1.140625" style="51" customWidth="1"/>
    <col min="15075" max="15075" width="7.7109375" style="51" customWidth="1"/>
    <col min="15076" max="15076" width="72.28515625" style="51" customWidth="1"/>
    <col min="15077" max="15077" width="1.140625" style="51" customWidth="1"/>
    <col min="15078" max="15078" width="15.5703125" style="51" customWidth="1"/>
    <col min="15079" max="15079" width="7.7109375" style="51" customWidth="1"/>
    <col min="15080" max="15080" width="1.140625" style="51" customWidth="1"/>
    <col min="15081" max="15081" width="7.7109375" style="51" customWidth="1"/>
    <col min="15082" max="15082" width="72.28515625" style="51" customWidth="1"/>
    <col min="15083" max="15083" width="1.140625" style="51" customWidth="1"/>
    <col min="15084" max="15084" width="15.5703125" style="51" customWidth="1"/>
    <col min="15085" max="15085" width="7.7109375" style="51" customWidth="1"/>
    <col min="15086" max="15086" width="1.140625" style="51" customWidth="1"/>
    <col min="15087" max="15087" width="7.7109375" style="51" customWidth="1"/>
    <col min="15088" max="15088" width="72.28515625" style="51" customWidth="1"/>
    <col min="15089" max="15089" width="1.140625" style="51" customWidth="1"/>
    <col min="15090" max="15090" width="15.5703125" style="51" customWidth="1"/>
    <col min="15091" max="15091" width="7.7109375" style="51" customWidth="1"/>
    <col min="15092" max="15092" width="1.140625" style="51" customWidth="1"/>
    <col min="15093" max="15093" width="7.7109375" style="51" customWidth="1"/>
    <col min="15094" max="15094" width="72.28515625" style="51" customWidth="1"/>
    <col min="15095" max="15095" width="1.140625" style="51" customWidth="1"/>
    <col min="15096" max="15096" width="15.5703125" style="51" customWidth="1"/>
    <col min="15097" max="15097" width="7.7109375" style="51" customWidth="1"/>
    <col min="15098" max="15098" width="1.140625" style="51" customWidth="1"/>
    <col min="15099" max="15099" width="7.7109375" style="51" customWidth="1"/>
    <col min="15100" max="15100" width="72.28515625" style="51" customWidth="1"/>
    <col min="15101" max="15101" width="1.140625" style="51" customWidth="1"/>
    <col min="15102" max="15102" width="15.5703125" style="51" customWidth="1"/>
    <col min="15103" max="15103" width="7.7109375" style="51" customWidth="1"/>
    <col min="15104" max="15104" width="1.140625" style="51" customWidth="1"/>
    <col min="15105" max="15105" width="7.7109375" style="51" customWidth="1"/>
    <col min="15106" max="15106" width="72.28515625" style="51" customWidth="1"/>
    <col min="15107" max="15107" width="1.140625" style="51" customWidth="1"/>
    <col min="15108" max="15108" width="15.5703125" style="51" customWidth="1"/>
    <col min="15109" max="15109" width="7.7109375" style="51" customWidth="1"/>
    <col min="15110" max="15110" width="1.140625" style="51" customWidth="1"/>
    <col min="15111" max="15111" width="7.7109375" style="51" customWidth="1"/>
    <col min="15112" max="15112" width="72.28515625" style="51" customWidth="1"/>
    <col min="15113" max="15113" width="1.140625" style="51" customWidth="1"/>
    <col min="15114" max="15114" width="15.5703125" style="51" customWidth="1"/>
    <col min="15115" max="15115" width="7.7109375" style="51" customWidth="1"/>
    <col min="15116" max="15116" width="1.140625" style="51" customWidth="1"/>
    <col min="15117" max="15117" width="7.7109375" style="51" customWidth="1"/>
    <col min="15118" max="15118" width="72.28515625" style="51" customWidth="1"/>
    <col min="15119" max="15119" width="1.140625" style="51" customWidth="1"/>
    <col min="15120" max="15120" width="15.5703125" style="51" customWidth="1"/>
    <col min="15121" max="15121" width="7.7109375" style="51" customWidth="1"/>
    <col min="15122" max="15122" width="1.140625" style="51" customWidth="1"/>
    <col min="15123" max="15123" width="7.7109375" style="51" customWidth="1"/>
    <col min="15124" max="15124" width="72.28515625" style="51" customWidth="1"/>
    <col min="15125" max="15125" width="1.140625" style="51" customWidth="1"/>
    <col min="15126" max="15126" width="15.5703125" style="51" customWidth="1"/>
    <col min="15127" max="15127" width="7.7109375" style="51" customWidth="1"/>
    <col min="15128" max="15128" width="1.140625" style="51" customWidth="1"/>
    <col min="15129" max="15129" width="7.7109375" style="51" customWidth="1"/>
    <col min="15130" max="15130" width="72.28515625" style="51" customWidth="1"/>
    <col min="15131" max="15131" width="1.140625" style="51" customWidth="1"/>
    <col min="15132" max="15132" width="15.5703125" style="51" customWidth="1"/>
    <col min="15133" max="15133" width="7.7109375" style="51" customWidth="1"/>
    <col min="15134" max="15134" width="1.140625" style="51" customWidth="1"/>
    <col min="15135" max="15135" width="7.7109375" style="51" customWidth="1"/>
    <col min="15136" max="15136" width="72.28515625" style="51" customWidth="1"/>
    <col min="15137" max="15137" width="1.140625" style="51" customWidth="1"/>
    <col min="15138" max="15138" width="42" style="51" customWidth="1"/>
    <col min="15139" max="15139" width="9.140625" style="51" customWidth="1"/>
    <col min="15140" max="15316" width="9.140625" style="51"/>
    <col min="15317" max="15317" width="1.140625" style="51" customWidth="1"/>
    <col min="15318" max="15318" width="29.42578125" style="51" bestFit="1" customWidth="1"/>
    <col min="15319" max="15319" width="82.42578125" style="51" customWidth="1"/>
    <col min="15320" max="15320" width="11" style="51" bestFit="1" customWidth="1"/>
    <col min="15321" max="15321" width="1.140625" style="51" customWidth="1"/>
    <col min="15322" max="15322" width="15.5703125" style="51" customWidth="1"/>
    <col min="15323" max="15323" width="7.7109375" style="51" customWidth="1"/>
    <col min="15324" max="15324" width="1.140625" style="51" customWidth="1"/>
    <col min="15325" max="15325" width="7.7109375" style="51" customWidth="1"/>
    <col min="15326" max="15326" width="72.28515625" style="51" customWidth="1"/>
    <col min="15327" max="15327" width="1.140625" style="51" customWidth="1"/>
    <col min="15328" max="15328" width="15.5703125" style="51" customWidth="1"/>
    <col min="15329" max="15329" width="7.7109375" style="51" customWidth="1"/>
    <col min="15330" max="15330" width="1.140625" style="51" customWidth="1"/>
    <col min="15331" max="15331" width="7.7109375" style="51" customWidth="1"/>
    <col min="15332" max="15332" width="72.28515625" style="51" customWidth="1"/>
    <col min="15333" max="15333" width="1.140625" style="51" customWidth="1"/>
    <col min="15334" max="15334" width="15.5703125" style="51" customWidth="1"/>
    <col min="15335" max="15335" width="7.7109375" style="51" customWidth="1"/>
    <col min="15336" max="15336" width="1.140625" style="51" customWidth="1"/>
    <col min="15337" max="15337" width="7.7109375" style="51" customWidth="1"/>
    <col min="15338" max="15338" width="72.28515625" style="51" customWidth="1"/>
    <col min="15339" max="15339" width="1.140625" style="51" customWidth="1"/>
    <col min="15340" max="15340" width="15.5703125" style="51" customWidth="1"/>
    <col min="15341" max="15341" width="7.7109375" style="51" customWidth="1"/>
    <col min="15342" max="15342" width="1.140625" style="51" customWidth="1"/>
    <col min="15343" max="15343" width="7.7109375" style="51" customWidth="1"/>
    <col min="15344" max="15344" width="72.28515625" style="51" customWidth="1"/>
    <col min="15345" max="15345" width="1.140625" style="51" customWidth="1"/>
    <col min="15346" max="15346" width="15.5703125" style="51" customWidth="1"/>
    <col min="15347" max="15347" width="7.7109375" style="51" customWidth="1"/>
    <col min="15348" max="15348" width="1.140625" style="51" customWidth="1"/>
    <col min="15349" max="15349" width="7.7109375" style="51" customWidth="1"/>
    <col min="15350" max="15350" width="72.28515625" style="51" customWidth="1"/>
    <col min="15351" max="15351" width="1.140625" style="51" customWidth="1"/>
    <col min="15352" max="15352" width="15.5703125" style="51" customWidth="1"/>
    <col min="15353" max="15353" width="7.7109375" style="51" customWidth="1"/>
    <col min="15354" max="15354" width="1.140625" style="51" customWidth="1"/>
    <col min="15355" max="15355" width="7.7109375" style="51" customWidth="1"/>
    <col min="15356" max="15356" width="72.28515625" style="51" customWidth="1"/>
    <col min="15357" max="15357" width="1.140625" style="51" customWidth="1"/>
    <col min="15358" max="15358" width="15.5703125" style="51" customWidth="1"/>
    <col min="15359" max="15359" width="7.7109375" style="51" customWidth="1"/>
    <col min="15360" max="15360" width="1.140625" style="51" customWidth="1"/>
    <col min="15361" max="15361" width="7.7109375" style="51" customWidth="1"/>
    <col min="15362" max="15362" width="72.28515625" style="51" customWidth="1"/>
    <col min="15363" max="15363" width="1.140625" style="51" customWidth="1"/>
    <col min="15364" max="15364" width="15.5703125" style="51" customWidth="1"/>
    <col min="15365" max="15365" width="7.7109375" style="51" customWidth="1"/>
    <col min="15366" max="15366" width="1.140625" style="51" customWidth="1"/>
    <col min="15367" max="15367" width="7.7109375" style="51" customWidth="1"/>
    <col min="15368" max="15368" width="72.28515625" style="51" customWidth="1"/>
    <col min="15369" max="15369" width="1.140625" style="51" customWidth="1"/>
    <col min="15370" max="15370" width="15.5703125" style="51" customWidth="1"/>
    <col min="15371" max="15371" width="7.7109375" style="51" customWidth="1"/>
    <col min="15372" max="15372" width="1.140625" style="51" customWidth="1"/>
    <col min="15373" max="15373" width="7.7109375" style="51" customWidth="1"/>
    <col min="15374" max="15374" width="72.28515625" style="51" customWidth="1"/>
    <col min="15375" max="15375" width="1.140625" style="51" customWidth="1"/>
    <col min="15376" max="15376" width="15.5703125" style="51" customWidth="1"/>
    <col min="15377" max="15377" width="7.7109375" style="51" customWidth="1"/>
    <col min="15378" max="15378" width="1.140625" style="51" customWidth="1"/>
    <col min="15379" max="15379" width="7.7109375" style="51" customWidth="1"/>
    <col min="15380" max="15380" width="72.28515625" style="51" customWidth="1"/>
    <col min="15381" max="15381" width="1.140625" style="51" customWidth="1"/>
    <col min="15382" max="15382" width="15.5703125" style="51" customWidth="1"/>
    <col min="15383" max="15383" width="7.7109375" style="51" customWidth="1"/>
    <col min="15384" max="15384" width="1.140625" style="51" customWidth="1"/>
    <col min="15385" max="15385" width="7.7109375" style="51" customWidth="1"/>
    <col min="15386" max="15386" width="72.28515625" style="51" customWidth="1"/>
    <col min="15387" max="15387" width="1.140625" style="51" customWidth="1"/>
    <col min="15388" max="15388" width="15.5703125" style="51" customWidth="1"/>
    <col min="15389" max="15389" width="7.7109375" style="51" customWidth="1"/>
    <col min="15390" max="15390" width="1.140625" style="51" customWidth="1"/>
    <col min="15391" max="15391" width="7.7109375" style="51" customWidth="1"/>
    <col min="15392" max="15392" width="72.28515625" style="51" customWidth="1"/>
    <col min="15393" max="15393" width="1.140625" style="51" customWidth="1"/>
    <col min="15394" max="15394" width="42" style="51" customWidth="1"/>
    <col min="15395" max="15395" width="9.140625" style="51" customWidth="1"/>
    <col min="15396" max="15572" width="9.140625" style="51"/>
    <col min="15573" max="15573" width="1.140625" style="51" customWidth="1"/>
    <col min="15574" max="15574" width="29.42578125" style="51" bestFit="1" customWidth="1"/>
    <col min="15575" max="15575" width="82.42578125" style="51" customWidth="1"/>
    <col min="15576" max="15576" width="11" style="51" bestFit="1" customWidth="1"/>
    <col min="15577" max="15577" width="1.140625" style="51" customWidth="1"/>
    <col min="15578" max="15578" width="15.5703125" style="51" customWidth="1"/>
    <col min="15579" max="15579" width="7.7109375" style="51" customWidth="1"/>
    <col min="15580" max="15580" width="1.140625" style="51" customWidth="1"/>
    <col min="15581" max="15581" width="7.7109375" style="51" customWidth="1"/>
    <col min="15582" max="15582" width="72.28515625" style="51" customWidth="1"/>
    <col min="15583" max="15583" width="1.140625" style="51" customWidth="1"/>
    <col min="15584" max="15584" width="15.5703125" style="51" customWidth="1"/>
    <col min="15585" max="15585" width="7.7109375" style="51" customWidth="1"/>
    <col min="15586" max="15586" width="1.140625" style="51" customWidth="1"/>
    <col min="15587" max="15587" width="7.7109375" style="51" customWidth="1"/>
    <col min="15588" max="15588" width="72.28515625" style="51" customWidth="1"/>
    <col min="15589" max="15589" width="1.140625" style="51" customWidth="1"/>
    <col min="15590" max="15590" width="15.5703125" style="51" customWidth="1"/>
    <col min="15591" max="15591" width="7.7109375" style="51" customWidth="1"/>
    <col min="15592" max="15592" width="1.140625" style="51" customWidth="1"/>
    <col min="15593" max="15593" width="7.7109375" style="51" customWidth="1"/>
    <col min="15594" max="15594" width="72.28515625" style="51" customWidth="1"/>
    <col min="15595" max="15595" width="1.140625" style="51" customWidth="1"/>
    <col min="15596" max="15596" width="15.5703125" style="51" customWidth="1"/>
    <col min="15597" max="15597" width="7.7109375" style="51" customWidth="1"/>
    <col min="15598" max="15598" width="1.140625" style="51" customWidth="1"/>
    <col min="15599" max="15599" width="7.7109375" style="51" customWidth="1"/>
    <col min="15600" max="15600" width="72.28515625" style="51" customWidth="1"/>
    <col min="15601" max="15601" width="1.140625" style="51" customWidth="1"/>
    <col min="15602" max="15602" width="15.5703125" style="51" customWidth="1"/>
    <col min="15603" max="15603" width="7.7109375" style="51" customWidth="1"/>
    <col min="15604" max="15604" width="1.140625" style="51" customWidth="1"/>
    <col min="15605" max="15605" width="7.7109375" style="51" customWidth="1"/>
    <col min="15606" max="15606" width="72.28515625" style="51" customWidth="1"/>
    <col min="15607" max="15607" width="1.140625" style="51" customWidth="1"/>
    <col min="15608" max="15608" width="15.5703125" style="51" customWidth="1"/>
    <col min="15609" max="15609" width="7.7109375" style="51" customWidth="1"/>
    <col min="15610" max="15610" width="1.140625" style="51" customWidth="1"/>
    <col min="15611" max="15611" width="7.7109375" style="51" customWidth="1"/>
    <col min="15612" max="15612" width="72.28515625" style="51" customWidth="1"/>
    <col min="15613" max="15613" width="1.140625" style="51" customWidth="1"/>
    <col min="15614" max="15614" width="15.5703125" style="51" customWidth="1"/>
    <col min="15615" max="15615" width="7.7109375" style="51" customWidth="1"/>
    <col min="15616" max="15616" width="1.140625" style="51" customWidth="1"/>
    <col min="15617" max="15617" width="7.7109375" style="51" customWidth="1"/>
    <col min="15618" max="15618" width="72.28515625" style="51" customWidth="1"/>
    <col min="15619" max="15619" width="1.140625" style="51" customWidth="1"/>
    <col min="15620" max="15620" width="15.5703125" style="51" customWidth="1"/>
    <col min="15621" max="15621" width="7.7109375" style="51" customWidth="1"/>
    <col min="15622" max="15622" width="1.140625" style="51" customWidth="1"/>
    <col min="15623" max="15623" width="7.7109375" style="51" customWidth="1"/>
    <col min="15624" max="15624" width="72.28515625" style="51" customWidth="1"/>
    <col min="15625" max="15625" width="1.140625" style="51" customWidth="1"/>
    <col min="15626" max="15626" width="15.5703125" style="51" customWidth="1"/>
    <col min="15627" max="15627" width="7.7109375" style="51" customWidth="1"/>
    <col min="15628" max="15628" width="1.140625" style="51" customWidth="1"/>
    <col min="15629" max="15629" width="7.7109375" style="51" customWidth="1"/>
    <col min="15630" max="15630" width="72.28515625" style="51" customWidth="1"/>
    <col min="15631" max="15631" width="1.140625" style="51" customWidth="1"/>
    <col min="15632" max="15632" width="15.5703125" style="51" customWidth="1"/>
    <col min="15633" max="15633" width="7.7109375" style="51" customWidth="1"/>
    <col min="15634" max="15634" width="1.140625" style="51" customWidth="1"/>
    <col min="15635" max="15635" width="7.7109375" style="51" customWidth="1"/>
    <col min="15636" max="15636" width="72.28515625" style="51" customWidth="1"/>
    <col min="15637" max="15637" width="1.140625" style="51" customWidth="1"/>
    <col min="15638" max="15638" width="15.5703125" style="51" customWidth="1"/>
    <col min="15639" max="15639" width="7.7109375" style="51" customWidth="1"/>
    <col min="15640" max="15640" width="1.140625" style="51" customWidth="1"/>
    <col min="15641" max="15641" width="7.7109375" style="51" customWidth="1"/>
    <col min="15642" max="15642" width="72.28515625" style="51" customWidth="1"/>
    <col min="15643" max="15643" width="1.140625" style="51" customWidth="1"/>
    <col min="15644" max="15644" width="15.5703125" style="51" customWidth="1"/>
    <col min="15645" max="15645" width="7.7109375" style="51" customWidth="1"/>
    <col min="15646" max="15646" width="1.140625" style="51" customWidth="1"/>
    <col min="15647" max="15647" width="7.7109375" style="51" customWidth="1"/>
    <col min="15648" max="15648" width="72.28515625" style="51" customWidth="1"/>
    <col min="15649" max="15649" width="1.140625" style="51" customWidth="1"/>
    <col min="15650" max="15650" width="42" style="51" customWidth="1"/>
    <col min="15651" max="15651" width="9.140625" style="51" customWidth="1"/>
    <col min="15652" max="15828" width="9.140625" style="51"/>
    <col min="15829" max="15829" width="1.140625" style="51" customWidth="1"/>
    <col min="15830" max="15830" width="29.42578125" style="51" bestFit="1" customWidth="1"/>
    <col min="15831" max="15831" width="82.42578125" style="51" customWidth="1"/>
    <col min="15832" max="15832" width="11" style="51" bestFit="1" customWidth="1"/>
    <col min="15833" max="15833" width="1.140625" style="51" customWidth="1"/>
    <col min="15834" max="15834" width="15.5703125" style="51" customWidth="1"/>
    <col min="15835" max="15835" width="7.7109375" style="51" customWidth="1"/>
    <col min="15836" max="15836" width="1.140625" style="51" customWidth="1"/>
    <col min="15837" max="15837" width="7.7109375" style="51" customWidth="1"/>
    <col min="15838" max="15838" width="72.28515625" style="51" customWidth="1"/>
    <col min="15839" max="15839" width="1.140625" style="51" customWidth="1"/>
    <col min="15840" max="15840" width="15.5703125" style="51" customWidth="1"/>
    <col min="15841" max="15841" width="7.7109375" style="51" customWidth="1"/>
    <col min="15842" max="15842" width="1.140625" style="51" customWidth="1"/>
    <col min="15843" max="15843" width="7.7109375" style="51" customWidth="1"/>
    <col min="15844" max="15844" width="72.28515625" style="51" customWidth="1"/>
    <col min="15845" max="15845" width="1.140625" style="51" customWidth="1"/>
    <col min="15846" max="15846" width="15.5703125" style="51" customWidth="1"/>
    <col min="15847" max="15847" width="7.7109375" style="51" customWidth="1"/>
    <col min="15848" max="15848" width="1.140625" style="51" customWidth="1"/>
    <col min="15849" max="15849" width="7.7109375" style="51" customWidth="1"/>
    <col min="15850" max="15850" width="72.28515625" style="51" customWidth="1"/>
    <col min="15851" max="15851" width="1.140625" style="51" customWidth="1"/>
    <col min="15852" max="15852" width="15.5703125" style="51" customWidth="1"/>
    <col min="15853" max="15853" width="7.7109375" style="51" customWidth="1"/>
    <col min="15854" max="15854" width="1.140625" style="51" customWidth="1"/>
    <col min="15855" max="15855" width="7.7109375" style="51" customWidth="1"/>
    <col min="15856" max="15856" width="72.28515625" style="51" customWidth="1"/>
    <col min="15857" max="15857" width="1.140625" style="51" customWidth="1"/>
    <col min="15858" max="15858" width="15.5703125" style="51" customWidth="1"/>
    <col min="15859" max="15859" width="7.7109375" style="51" customWidth="1"/>
    <col min="15860" max="15860" width="1.140625" style="51" customWidth="1"/>
    <col min="15861" max="15861" width="7.7109375" style="51" customWidth="1"/>
    <col min="15862" max="15862" width="72.28515625" style="51" customWidth="1"/>
    <col min="15863" max="15863" width="1.140625" style="51" customWidth="1"/>
    <col min="15864" max="15864" width="15.5703125" style="51" customWidth="1"/>
    <col min="15865" max="15865" width="7.7109375" style="51" customWidth="1"/>
    <col min="15866" max="15866" width="1.140625" style="51" customWidth="1"/>
    <col min="15867" max="15867" width="7.7109375" style="51" customWidth="1"/>
    <col min="15868" max="15868" width="72.28515625" style="51" customWidth="1"/>
    <col min="15869" max="15869" width="1.140625" style="51" customWidth="1"/>
    <col min="15870" max="15870" width="15.5703125" style="51" customWidth="1"/>
    <col min="15871" max="15871" width="7.7109375" style="51" customWidth="1"/>
    <col min="15872" max="15872" width="1.140625" style="51" customWidth="1"/>
    <col min="15873" max="15873" width="7.7109375" style="51" customWidth="1"/>
    <col min="15874" max="15874" width="72.28515625" style="51" customWidth="1"/>
    <col min="15875" max="15875" width="1.140625" style="51" customWidth="1"/>
    <col min="15876" max="15876" width="15.5703125" style="51" customWidth="1"/>
    <col min="15877" max="15877" width="7.7109375" style="51" customWidth="1"/>
    <col min="15878" max="15878" width="1.140625" style="51" customWidth="1"/>
    <col min="15879" max="15879" width="7.7109375" style="51" customWidth="1"/>
    <col min="15880" max="15880" width="72.28515625" style="51" customWidth="1"/>
    <col min="15881" max="15881" width="1.140625" style="51" customWidth="1"/>
    <col min="15882" max="15882" width="15.5703125" style="51" customWidth="1"/>
    <col min="15883" max="15883" width="7.7109375" style="51" customWidth="1"/>
    <col min="15884" max="15884" width="1.140625" style="51" customWidth="1"/>
    <col min="15885" max="15885" width="7.7109375" style="51" customWidth="1"/>
    <col min="15886" max="15886" width="72.28515625" style="51" customWidth="1"/>
    <col min="15887" max="15887" width="1.140625" style="51" customWidth="1"/>
    <col min="15888" max="15888" width="15.5703125" style="51" customWidth="1"/>
    <col min="15889" max="15889" width="7.7109375" style="51" customWidth="1"/>
    <col min="15890" max="15890" width="1.140625" style="51" customWidth="1"/>
    <col min="15891" max="15891" width="7.7109375" style="51" customWidth="1"/>
    <col min="15892" max="15892" width="72.28515625" style="51" customWidth="1"/>
    <col min="15893" max="15893" width="1.140625" style="51" customWidth="1"/>
    <col min="15894" max="15894" width="15.5703125" style="51" customWidth="1"/>
    <col min="15895" max="15895" width="7.7109375" style="51" customWidth="1"/>
    <col min="15896" max="15896" width="1.140625" style="51" customWidth="1"/>
    <col min="15897" max="15897" width="7.7109375" style="51" customWidth="1"/>
    <col min="15898" max="15898" width="72.28515625" style="51" customWidth="1"/>
    <col min="15899" max="15899" width="1.140625" style="51" customWidth="1"/>
    <col min="15900" max="15900" width="15.5703125" style="51" customWidth="1"/>
    <col min="15901" max="15901" width="7.7109375" style="51" customWidth="1"/>
    <col min="15902" max="15902" width="1.140625" style="51" customWidth="1"/>
    <col min="15903" max="15903" width="7.7109375" style="51" customWidth="1"/>
    <col min="15904" max="15904" width="72.28515625" style="51" customWidth="1"/>
    <col min="15905" max="15905" width="1.140625" style="51" customWidth="1"/>
    <col min="15906" max="15906" width="42" style="51" customWidth="1"/>
    <col min="15907" max="15907" width="9.140625" style="51" customWidth="1"/>
    <col min="15908" max="16084" width="9.140625" style="51"/>
    <col min="16085" max="16085" width="1.140625" style="51" customWidth="1"/>
    <col min="16086" max="16086" width="29.42578125" style="51" bestFit="1" customWidth="1"/>
    <col min="16087" max="16087" width="82.42578125" style="51" customWidth="1"/>
    <col min="16088" max="16088" width="11" style="51" bestFit="1" customWidth="1"/>
    <col min="16089" max="16089" width="1.140625" style="51" customWidth="1"/>
    <col min="16090" max="16090" width="15.5703125" style="51" customWidth="1"/>
    <col min="16091" max="16091" width="7.7109375" style="51" customWidth="1"/>
    <col min="16092" max="16092" width="1.140625" style="51" customWidth="1"/>
    <col min="16093" max="16093" width="7.7109375" style="51" customWidth="1"/>
    <col min="16094" max="16094" width="72.28515625" style="51" customWidth="1"/>
    <col min="16095" max="16095" width="1.140625" style="51" customWidth="1"/>
    <col min="16096" max="16096" width="15.5703125" style="51" customWidth="1"/>
    <col min="16097" max="16097" width="7.7109375" style="51" customWidth="1"/>
    <col min="16098" max="16098" width="1.140625" style="51" customWidth="1"/>
    <col min="16099" max="16099" width="7.7109375" style="51" customWidth="1"/>
    <col min="16100" max="16100" width="72.28515625" style="51" customWidth="1"/>
    <col min="16101" max="16101" width="1.140625" style="51" customWidth="1"/>
    <col min="16102" max="16102" width="15.5703125" style="51" customWidth="1"/>
    <col min="16103" max="16103" width="7.7109375" style="51" customWidth="1"/>
    <col min="16104" max="16104" width="1.140625" style="51" customWidth="1"/>
    <col min="16105" max="16105" width="7.7109375" style="51" customWidth="1"/>
    <col min="16106" max="16106" width="72.28515625" style="51" customWidth="1"/>
    <col min="16107" max="16107" width="1.140625" style="51" customWidth="1"/>
    <col min="16108" max="16108" width="15.5703125" style="51" customWidth="1"/>
    <col min="16109" max="16109" width="7.7109375" style="51" customWidth="1"/>
    <col min="16110" max="16110" width="1.140625" style="51" customWidth="1"/>
    <col min="16111" max="16111" width="7.7109375" style="51" customWidth="1"/>
    <col min="16112" max="16112" width="72.28515625" style="51" customWidth="1"/>
    <col min="16113" max="16113" width="1.140625" style="51" customWidth="1"/>
    <col min="16114" max="16114" width="15.5703125" style="51" customWidth="1"/>
    <col min="16115" max="16115" width="7.7109375" style="51" customWidth="1"/>
    <col min="16116" max="16116" width="1.140625" style="51" customWidth="1"/>
    <col min="16117" max="16117" width="7.7109375" style="51" customWidth="1"/>
    <col min="16118" max="16118" width="72.28515625" style="51" customWidth="1"/>
    <col min="16119" max="16119" width="1.140625" style="51" customWidth="1"/>
    <col min="16120" max="16120" width="15.5703125" style="51" customWidth="1"/>
    <col min="16121" max="16121" width="7.7109375" style="51" customWidth="1"/>
    <col min="16122" max="16122" width="1.140625" style="51" customWidth="1"/>
    <col min="16123" max="16123" width="7.7109375" style="51" customWidth="1"/>
    <col min="16124" max="16124" width="72.28515625" style="51" customWidth="1"/>
    <col min="16125" max="16125" width="1.140625" style="51" customWidth="1"/>
    <col min="16126" max="16126" width="15.5703125" style="51" customWidth="1"/>
    <col min="16127" max="16127" width="7.7109375" style="51" customWidth="1"/>
    <col min="16128" max="16128" width="1.140625" style="51" customWidth="1"/>
    <col min="16129" max="16129" width="7.7109375" style="51" customWidth="1"/>
    <col min="16130" max="16130" width="72.28515625" style="51" customWidth="1"/>
    <col min="16131" max="16131" width="1.140625" style="51" customWidth="1"/>
    <col min="16132" max="16132" width="15.5703125" style="51" customWidth="1"/>
    <col min="16133" max="16133" width="7.7109375" style="51" customWidth="1"/>
    <col min="16134" max="16134" width="1.140625" style="51" customWidth="1"/>
    <col min="16135" max="16135" width="7.7109375" style="51" customWidth="1"/>
    <col min="16136" max="16136" width="72.28515625" style="51" customWidth="1"/>
    <col min="16137" max="16137" width="1.140625" style="51" customWidth="1"/>
    <col min="16138" max="16138" width="15.5703125" style="51" customWidth="1"/>
    <col min="16139" max="16139" width="7.7109375" style="51" customWidth="1"/>
    <col min="16140" max="16140" width="1.140625" style="51" customWidth="1"/>
    <col min="16141" max="16141" width="7.7109375" style="51" customWidth="1"/>
    <col min="16142" max="16142" width="72.28515625" style="51" customWidth="1"/>
    <col min="16143" max="16143" width="1.140625" style="51" customWidth="1"/>
    <col min="16144" max="16144" width="15.5703125" style="51" customWidth="1"/>
    <col min="16145" max="16145" width="7.7109375" style="51" customWidth="1"/>
    <col min="16146" max="16146" width="1.140625" style="51" customWidth="1"/>
    <col min="16147" max="16147" width="7.7109375" style="51" customWidth="1"/>
    <col min="16148" max="16148" width="72.28515625" style="51" customWidth="1"/>
    <col min="16149" max="16149" width="1.140625" style="51" customWidth="1"/>
    <col min="16150" max="16150" width="15.5703125" style="51" customWidth="1"/>
    <col min="16151" max="16151" width="7.7109375" style="51" customWidth="1"/>
    <col min="16152" max="16152" width="1.140625" style="51" customWidth="1"/>
    <col min="16153" max="16153" width="7.7109375" style="51" customWidth="1"/>
    <col min="16154" max="16154" width="72.28515625" style="51" customWidth="1"/>
    <col min="16155" max="16155" width="1.140625" style="51" customWidth="1"/>
    <col min="16156" max="16156" width="15.5703125" style="51" customWidth="1"/>
    <col min="16157" max="16157" width="7.7109375" style="51" customWidth="1"/>
    <col min="16158" max="16158" width="1.140625" style="51" customWidth="1"/>
    <col min="16159" max="16159" width="7.7109375" style="51" customWidth="1"/>
    <col min="16160" max="16160" width="72.28515625" style="51" customWidth="1"/>
    <col min="16161" max="16161" width="1.140625" style="51" customWidth="1"/>
    <col min="16162" max="16162" width="42" style="51" customWidth="1"/>
    <col min="16163" max="16163" width="9.140625" style="51" customWidth="1"/>
    <col min="16164" max="16384" width="9.140625" style="51"/>
  </cols>
  <sheetData>
    <row r="1" spans="1:45" ht="25.15" customHeight="1" thickBot="1" x14ac:dyDescent="0.3">
      <c r="B1" s="63"/>
      <c r="C1" s="63"/>
      <c r="D1" s="6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spans="1:45" ht="16.5" thickBot="1" x14ac:dyDescent="0.3">
      <c r="B2" s="424" t="str">
        <f>Summary!K7</f>
        <v>Evaluator 3</v>
      </c>
      <c r="C2" s="425"/>
      <c r="D2" s="426"/>
      <c r="E2" s="54"/>
      <c r="F2" s="421">
        <f>Summary!B16</f>
        <v>0</v>
      </c>
      <c r="G2" s="422"/>
      <c r="H2" s="423"/>
      <c r="I2" s="55"/>
      <c r="J2" s="421">
        <f>Summary!B17</f>
        <v>0</v>
      </c>
      <c r="K2" s="422"/>
      <c r="L2" s="423"/>
      <c r="M2" s="56"/>
      <c r="N2" s="421">
        <f>Summary!B18</f>
        <v>0</v>
      </c>
      <c r="O2" s="422"/>
      <c r="P2" s="423"/>
      <c r="Q2" s="55"/>
      <c r="R2" s="421">
        <f>Summary!B19</f>
        <v>0</v>
      </c>
      <c r="S2" s="422"/>
      <c r="T2" s="423"/>
      <c r="U2" s="56"/>
      <c r="V2" s="421">
        <f>Summary!B20</f>
        <v>0</v>
      </c>
      <c r="W2" s="422"/>
      <c r="X2" s="423"/>
      <c r="Y2" s="230"/>
      <c r="Z2" s="422">
        <f>Summary!B21</f>
        <v>0</v>
      </c>
      <c r="AA2" s="422"/>
      <c r="AB2" s="423"/>
      <c r="AC2" s="55"/>
      <c r="AD2" s="421">
        <f>Summary!B22</f>
        <v>0</v>
      </c>
      <c r="AE2" s="422"/>
      <c r="AF2" s="423"/>
      <c r="AG2" s="55"/>
      <c r="AH2" s="421">
        <f>Summary!B23</f>
        <v>0</v>
      </c>
      <c r="AI2" s="422"/>
      <c r="AJ2" s="423"/>
      <c r="AK2" s="55"/>
      <c r="AL2" s="421">
        <f>Summary!B24</f>
        <v>0</v>
      </c>
      <c r="AM2" s="422"/>
      <c r="AN2" s="423"/>
      <c r="AO2" s="55"/>
      <c r="AP2" s="421">
        <f>Summary!B25</f>
        <v>0</v>
      </c>
      <c r="AQ2" s="422"/>
      <c r="AR2" s="423"/>
      <c r="AS2" s="55"/>
    </row>
    <row r="3" spans="1:45" s="105" customFormat="1" ht="36" customHeight="1" thickBot="1" x14ac:dyDescent="0.3">
      <c r="A3" s="98"/>
      <c r="B3" s="120"/>
      <c r="C3" s="120"/>
      <c r="D3" s="426"/>
      <c r="E3" s="100"/>
      <c r="F3" s="121" t="s">
        <v>93</v>
      </c>
      <c r="G3" s="122" t="s">
        <v>94</v>
      </c>
      <c r="H3" s="123" t="s">
        <v>69</v>
      </c>
      <c r="I3" s="124"/>
      <c r="J3" s="121" t="s">
        <v>93</v>
      </c>
      <c r="K3" s="122" t="s">
        <v>94</v>
      </c>
      <c r="L3" s="123" t="s">
        <v>69</v>
      </c>
      <c r="M3" s="125"/>
      <c r="N3" s="121" t="s">
        <v>93</v>
      </c>
      <c r="O3" s="122" t="s">
        <v>94</v>
      </c>
      <c r="P3" s="123" t="s">
        <v>69</v>
      </c>
      <c r="Q3" s="124"/>
      <c r="R3" s="121" t="s">
        <v>93</v>
      </c>
      <c r="S3" s="122" t="s">
        <v>94</v>
      </c>
      <c r="T3" s="123" t="s">
        <v>69</v>
      </c>
      <c r="U3" s="125"/>
      <c r="V3" s="121" t="s">
        <v>93</v>
      </c>
      <c r="W3" s="122" t="s">
        <v>94</v>
      </c>
      <c r="X3" s="126" t="s">
        <v>69</v>
      </c>
      <c r="Y3" s="231"/>
      <c r="Z3" s="226" t="s">
        <v>93</v>
      </c>
      <c r="AA3" s="122" t="s">
        <v>94</v>
      </c>
      <c r="AB3" s="126" t="s">
        <v>69</v>
      </c>
      <c r="AC3" s="124"/>
      <c r="AD3" s="121" t="s">
        <v>93</v>
      </c>
      <c r="AE3" s="122" t="s">
        <v>94</v>
      </c>
      <c r="AF3" s="123" t="s">
        <v>69</v>
      </c>
      <c r="AG3" s="124"/>
      <c r="AH3" s="121" t="s">
        <v>93</v>
      </c>
      <c r="AI3" s="122" t="s">
        <v>94</v>
      </c>
      <c r="AJ3" s="123" t="s">
        <v>69</v>
      </c>
      <c r="AK3" s="124"/>
      <c r="AL3" s="121" t="s">
        <v>93</v>
      </c>
      <c r="AM3" s="122" t="s">
        <v>94</v>
      </c>
      <c r="AN3" s="123" t="s">
        <v>69</v>
      </c>
      <c r="AO3" s="124"/>
      <c r="AP3" s="121" t="s">
        <v>93</v>
      </c>
      <c r="AQ3" s="122" t="s">
        <v>94</v>
      </c>
      <c r="AR3" s="123" t="s">
        <v>69</v>
      </c>
      <c r="AS3" s="124"/>
    </row>
    <row r="4" spans="1:45" s="105" customFormat="1" ht="54" customHeight="1" x14ac:dyDescent="0.25">
      <c r="A4" s="98"/>
      <c r="B4" s="114" t="s">
        <v>56</v>
      </c>
      <c r="C4" s="99">
        <f>Summary!C8</f>
        <v>15</v>
      </c>
      <c r="D4" s="111" t="s">
        <v>95</v>
      </c>
      <c r="E4" s="100"/>
      <c r="F4" s="101"/>
      <c r="G4" s="117">
        <f>F4*$C4*0.1</f>
        <v>0</v>
      </c>
      <c r="H4" s="61"/>
      <c r="I4" s="102"/>
      <c r="J4" s="101"/>
      <c r="K4" s="117">
        <f>J4*$C4*0.1</f>
        <v>0</v>
      </c>
      <c r="L4" s="61"/>
      <c r="M4" s="103"/>
      <c r="N4" s="101"/>
      <c r="O4" s="117">
        <f>N4*$C4*0.1</f>
        <v>0</v>
      </c>
      <c r="P4" s="61"/>
      <c r="Q4" s="102"/>
      <c r="R4" s="101"/>
      <c r="S4" s="117">
        <f>R4*$C4*0.1</f>
        <v>0</v>
      </c>
      <c r="T4" s="61"/>
      <c r="U4" s="103"/>
      <c r="V4" s="101"/>
      <c r="W4" s="117">
        <f>V4*$C4*0.1</f>
        <v>0</v>
      </c>
      <c r="X4" s="61"/>
      <c r="Y4" s="232"/>
      <c r="Z4" s="227"/>
      <c r="AA4" s="117">
        <f>Z4*$C4*0.1</f>
        <v>0</v>
      </c>
      <c r="AB4" s="61"/>
      <c r="AC4" s="102"/>
      <c r="AD4" s="101"/>
      <c r="AE4" s="117">
        <f>AD4*$C4*0.1</f>
        <v>0</v>
      </c>
      <c r="AF4" s="61"/>
      <c r="AG4" s="102"/>
      <c r="AH4" s="101"/>
      <c r="AI4" s="117">
        <f>AH4*$C4*0.1</f>
        <v>0</v>
      </c>
      <c r="AJ4" s="61"/>
      <c r="AK4" s="102"/>
      <c r="AL4" s="101"/>
      <c r="AM4" s="117">
        <f>AL4*$C4*0.1</f>
        <v>0</v>
      </c>
      <c r="AN4" s="61"/>
      <c r="AO4" s="102"/>
      <c r="AP4" s="101"/>
      <c r="AQ4" s="117">
        <f>AP4*$C4*0.1</f>
        <v>0</v>
      </c>
      <c r="AR4" s="61"/>
      <c r="AS4" s="102"/>
    </row>
    <row r="5" spans="1:45" s="105" customFormat="1" ht="54" customHeight="1" x14ac:dyDescent="0.2">
      <c r="A5" s="98"/>
      <c r="B5" s="115" t="s">
        <v>57</v>
      </c>
      <c r="C5" s="106">
        <f>Summary!C9</f>
        <v>10</v>
      </c>
      <c r="D5" s="112" t="s">
        <v>95</v>
      </c>
      <c r="E5" s="107"/>
      <c r="F5" s="101"/>
      <c r="G5" s="117">
        <f>F5*$C5*0.1</f>
        <v>0</v>
      </c>
      <c r="H5" s="61"/>
      <c r="I5" s="58"/>
      <c r="J5" s="101"/>
      <c r="K5" s="117">
        <f>J5*$C5*0.1</f>
        <v>0</v>
      </c>
      <c r="L5" s="61"/>
      <c r="M5" s="108"/>
      <c r="N5" s="101"/>
      <c r="O5" s="117">
        <f>N5*$C5*0.1</f>
        <v>0</v>
      </c>
      <c r="P5" s="61"/>
      <c r="Q5" s="58"/>
      <c r="R5" s="101"/>
      <c r="S5" s="117">
        <f>R5*$C5*0.1</f>
        <v>0</v>
      </c>
      <c r="T5" s="61"/>
      <c r="U5" s="108"/>
      <c r="V5" s="101"/>
      <c r="W5" s="117">
        <f>V5*$C5*0.1</f>
        <v>0</v>
      </c>
      <c r="X5" s="61"/>
      <c r="Y5" s="233"/>
      <c r="Z5" s="227"/>
      <c r="AA5" s="117">
        <f>Z5*$C5*0.1</f>
        <v>0</v>
      </c>
      <c r="AB5" s="61"/>
      <c r="AC5" s="58"/>
      <c r="AD5" s="101"/>
      <c r="AE5" s="117">
        <f>AD5*$C5*0.1</f>
        <v>0</v>
      </c>
      <c r="AF5" s="61"/>
      <c r="AG5" s="58"/>
      <c r="AH5" s="101"/>
      <c r="AI5" s="117">
        <f>AH5*$C5*0.1</f>
        <v>0</v>
      </c>
      <c r="AJ5" s="61"/>
      <c r="AK5" s="58"/>
      <c r="AL5" s="101"/>
      <c r="AM5" s="117">
        <f>AL5*$C5*0.1</f>
        <v>0</v>
      </c>
      <c r="AN5" s="61"/>
      <c r="AO5" s="58"/>
      <c r="AP5" s="101"/>
      <c r="AQ5" s="117">
        <f>AP5*$C5*0.1</f>
        <v>0</v>
      </c>
      <c r="AR5" s="61"/>
      <c r="AS5" s="58"/>
    </row>
    <row r="6" spans="1:45" s="105" customFormat="1" ht="54" customHeight="1" x14ac:dyDescent="0.2">
      <c r="A6" s="98"/>
      <c r="B6" s="115" t="s">
        <v>58</v>
      </c>
      <c r="C6" s="106">
        <f>Summary!C10</f>
        <v>5</v>
      </c>
      <c r="D6" s="112" t="s">
        <v>95</v>
      </c>
      <c r="E6" s="107"/>
      <c r="F6" s="208"/>
      <c r="G6" s="117">
        <f>F6*$C6*0.1</f>
        <v>0</v>
      </c>
      <c r="H6" s="209"/>
      <c r="I6" s="58"/>
      <c r="J6" s="208"/>
      <c r="K6" s="117">
        <f>J6*$C6*0.1</f>
        <v>0</v>
      </c>
      <c r="L6" s="209"/>
      <c r="M6" s="108"/>
      <c r="N6" s="208"/>
      <c r="O6" s="117">
        <f>N6*$C6*0.1</f>
        <v>0</v>
      </c>
      <c r="P6" s="209"/>
      <c r="Q6" s="58"/>
      <c r="R6" s="208"/>
      <c r="S6" s="117">
        <f>R6*$C6*0.1</f>
        <v>0</v>
      </c>
      <c r="T6" s="209"/>
      <c r="U6" s="108"/>
      <c r="V6" s="208"/>
      <c r="W6" s="117">
        <f>V6*$C6*0.1</f>
        <v>0</v>
      </c>
      <c r="X6" s="209"/>
      <c r="Y6" s="233"/>
      <c r="Z6" s="228"/>
      <c r="AA6" s="117">
        <f>Z6*$C6*0.1</f>
        <v>0</v>
      </c>
      <c r="AB6" s="209"/>
      <c r="AC6" s="58"/>
      <c r="AD6" s="208"/>
      <c r="AE6" s="117">
        <f>AD6*$C6*0.1</f>
        <v>0</v>
      </c>
      <c r="AF6" s="209"/>
      <c r="AG6" s="58"/>
      <c r="AH6" s="208"/>
      <c r="AI6" s="117">
        <f>AH6*$C6*0.1</f>
        <v>0</v>
      </c>
      <c r="AJ6" s="209"/>
      <c r="AK6" s="58"/>
      <c r="AL6" s="208"/>
      <c r="AM6" s="117">
        <f>AL6*$C6*0.1</f>
        <v>0</v>
      </c>
      <c r="AN6" s="209"/>
      <c r="AO6" s="58"/>
      <c r="AP6" s="208"/>
      <c r="AQ6" s="117">
        <f>AP6*$C6*0.1</f>
        <v>0</v>
      </c>
      <c r="AR6" s="209"/>
      <c r="AS6" s="58"/>
    </row>
    <row r="7" spans="1:45" s="105" customFormat="1" ht="54" customHeight="1" thickBot="1" x14ac:dyDescent="0.25">
      <c r="A7" s="98"/>
      <c r="B7" s="115" t="str">
        <f>Summary!B11</f>
        <v>Economic Benefits</v>
      </c>
      <c r="C7" s="106">
        <f>Summary!C11</f>
        <v>10</v>
      </c>
      <c r="D7" s="112" t="s">
        <v>95</v>
      </c>
      <c r="E7" s="107"/>
      <c r="F7" s="110"/>
      <c r="G7" s="118">
        <f>F7*$C7*0.1</f>
        <v>0</v>
      </c>
      <c r="H7" s="65"/>
      <c r="I7" s="58"/>
      <c r="J7" s="110"/>
      <c r="K7" s="118">
        <f>J7*$C7*0.1</f>
        <v>0</v>
      </c>
      <c r="L7" s="65"/>
      <c r="M7" s="108"/>
      <c r="N7" s="110"/>
      <c r="O7" s="118">
        <f>N7*$C7*0.1</f>
        <v>0</v>
      </c>
      <c r="P7" s="65"/>
      <c r="Q7" s="58"/>
      <c r="R7" s="110"/>
      <c r="S7" s="118">
        <f>R7*$C7*0.1</f>
        <v>0</v>
      </c>
      <c r="T7" s="65"/>
      <c r="U7" s="108"/>
      <c r="V7" s="110"/>
      <c r="W7" s="118">
        <f>V7*$C7*0.1</f>
        <v>0</v>
      </c>
      <c r="X7" s="65"/>
      <c r="Y7" s="233"/>
      <c r="Z7" s="229"/>
      <c r="AA7" s="118">
        <f>Z7*$C7*0.1</f>
        <v>0</v>
      </c>
      <c r="AB7" s="65"/>
      <c r="AC7" s="58"/>
      <c r="AD7" s="110"/>
      <c r="AE7" s="118">
        <f>AD7*$C7*0.1</f>
        <v>0</v>
      </c>
      <c r="AF7" s="65"/>
      <c r="AG7" s="58"/>
      <c r="AH7" s="110"/>
      <c r="AI7" s="118">
        <f>AH7*$C7*0.1</f>
        <v>0</v>
      </c>
      <c r="AJ7" s="65"/>
      <c r="AK7" s="58"/>
      <c r="AL7" s="110"/>
      <c r="AM7" s="118">
        <f>AL7*$C7*0.1</f>
        <v>0</v>
      </c>
      <c r="AN7" s="65"/>
      <c r="AO7" s="58"/>
      <c r="AP7" s="110"/>
      <c r="AQ7" s="118">
        <f>AP7*$C7*0.1</f>
        <v>0</v>
      </c>
      <c r="AR7" s="65"/>
      <c r="AS7" s="58"/>
    </row>
    <row r="8" spans="1:45" s="72" customFormat="1" ht="27" customHeight="1" thickBot="1" x14ac:dyDescent="0.3">
      <c r="A8" s="66"/>
      <c r="B8" s="116" t="s">
        <v>61</v>
      </c>
      <c r="C8" s="109">
        <f>C7+C5+C4+C6</f>
        <v>40</v>
      </c>
      <c r="D8" s="113" t="s">
        <v>95</v>
      </c>
      <c r="E8" s="67"/>
      <c r="F8" s="68"/>
      <c r="G8" s="119">
        <f>G7+G5+G4+G6</f>
        <v>0</v>
      </c>
      <c r="H8" s="68"/>
      <c r="I8" s="69"/>
      <c r="J8" s="68"/>
      <c r="K8" s="119">
        <f>K7+K5+K4+K6</f>
        <v>0</v>
      </c>
      <c r="L8" s="68"/>
      <c r="M8" s="70"/>
      <c r="N8" s="68"/>
      <c r="O8" s="119">
        <f>O7+O5+O4+O6</f>
        <v>0</v>
      </c>
      <c r="P8" s="71"/>
      <c r="Q8" s="69"/>
      <c r="R8" s="68"/>
      <c r="S8" s="119">
        <f>S7+S5+S4+S6</f>
        <v>0</v>
      </c>
      <c r="T8" s="71"/>
      <c r="U8" s="70"/>
      <c r="V8" s="68"/>
      <c r="W8" s="119">
        <f>W7+W5+W4+W6</f>
        <v>0</v>
      </c>
      <c r="X8" s="71"/>
      <c r="Y8" s="69"/>
      <c r="Z8" s="68"/>
      <c r="AA8" s="119">
        <f>AA7+AA5+AA4+AA6</f>
        <v>0</v>
      </c>
      <c r="AB8" s="71"/>
      <c r="AC8" s="69"/>
      <c r="AD8" s="68"/>
      <c r="AE8" s="119">
        <f>AE7+AE5+AE4+AE6</f>
        <v>0</v>
      </c>
      <c r="AF8" s="71"/>
      <c r="AG8" s="69"/>
      <c r="AH8" s="68"/>
      <c r="AI8" s="119">
        <f>AI7+AI5+AI4+AI6</f>
        <v>0</v>
      </c>
      <c r="AJ8" s="71"/>
      <c r="AK8" s="69"/>
      <c r="AL8" s="68"/>
      <c r="AM8" s="119">
        <f>AM7+AM5+AM4+AM6</f>
        <v>0</v>
      </c>
      <c r="AN8" s="71"/>
      <c r="AO8" s="69"/>
      <c r="AP8" s="68"/>
      <c r="AQ8" s="119">
        <f>AQ7+AQ5+AQ4+AQ6</f>
        <v>0</v>
      </c>
      <c r="AR8" s="71"/>
      <c r="AS8" s="69"/>
    </row>
    <row r="9" spans="1:45" ht="14.45" customHeight="1" x14ac:dyDescent="0.2">
      <c r="F9" s="57"/>
      <c r="G9" s="57"/>
      <c r="H9" s="57"/>
      <c r="I9" s="57"/>
      <c r="J9" s="57"/>
      <c r="K9" s="127"/>
      <c r="L9" s="57"/>
      <c r="M9" s="57"/>
      <c r="N9" s="57"/>
      <c r="O9" s="127"/>
      <c r="P9" s="57"/>
      <c r="Q9" s="57"/>
      <c r="R9" s="57"/>
      <c r="S9" s="127"/>
      <c r="T9" s="57"/>
      <c r="U9" s="57"/>
      <c r="V9" s="57"/>
      <c r="W9" s="127"/>
      <c r="X9" s="57"/>
      <c r="Y9" s="57"/>
      <c r="Z9" s="57"/>
      <c r="AA9" s="127"/>
      <c r="AB9" s="57"/>
      <c r="AC9" s="57"/>
      <c r="AD9" s="57"/>
      <c r="AE9" s="57"/>
      <c r="AF9" s="57"/>
      <c r="AG9" s="57"/>
      <c r="AH9" s="57"/>
      <c r="AI9" s="127"/>
      <c r="AJ9" s="57"/>
      <c r="AK9" s="57"/>
      <c r="AL9" s="57"/>
      <c r="AM9" s="127"/>
      <c r="AN9" s="57"/>
      <c r="AO9" s="57"/>
      <c r="AP9" s="57"/>
      <c r="AQ9" s="127"/>
      <c r="AR9" s="57"/>
      <c r="AS9" s="57"/>
    </row>
    <row r="10" spans="1:45" ht="19.149999999999999" customHeight="1" x14ac:dyDescent="0.2">
      <c r="F10" s="57"/>
      <c r="G10" s="57"/>
      <c r="H10" s="57"/>
      <c r="I10" s="57"/>
      <c r="J10" s="57"/>
      <c r="K10" s="127"/>
      <c r="L10" s="57"/>
      <c r="M10" s="57"/>
      <c r="N10" s="57"/>
      <c r="O10" s="127"/>
      <c r="P10" s="57"/>
      <c r="Q10" s="57"/>
      <c r="R10" s="57"/>
      <c r="S10" s="127"/>
      <c r="T10" s="57"/>
      <c r="U10" s="57"/>
      <c r="V10" s="57"/>
      <c r="W10" s="127"/>
      <c r="X10" s="57"/>
      <c r="Y10" s="57"/>
      <c r="Z10" s="57"/>
      <c r="AA10" s="127"/>
      <c r="AB10" s="57"/>
      <c r="AC10" s="57"/>
      <c r="AD10" s="57"/>
      <c r="AE10" s="57"/>
      <c r="AF10" s="57"/>
      <c r="AG10" s="57"/>
      <c r="AH10" s="57"/>
      <c r="AI10" s="127"/>
      <c r="AJ10" s="57"/>
      <c r="AK10" s="57"/>
      <c r="AL10" s="57"/>
      <c r="AM10" s="127"/>
      <c r="AN10" s="57"/>
      <c r="AO10" s="57"/>
      <c r="AP10" s="57"/>
      <c r="AQ10" s="127"/>
      <c r="AR10" s="57"/>
      <c r="AS10" s="57"/>
    </row>
    <row r="11" spans="1:45" ht="36" customHeight="1" x14ac:dyDescent="0.2"/>
    <row r="12" spans="1:45" ht="36" customHeight="1" x14ac:dyDescent="0.2"/>
    <row r="13" spans="1:45" ht="36" customHeight="1" x14ac:dyDescent="0.2"/>
    <row r="14" spans="1:45" ht="36" customHeight="1" x14ac:dyDescent="0.2"/>
    <row r="15" spans="1:45" ht="36" customHeight="1" x14ac:dyDescent="0.2"/>
  </sheetData>
  <mergeCells count="12"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WJ983041:WWK983041 WMN983041:WMO983041 WCR983041:WCS983041 VSV983041:VSW983041 VIZ983041:VJA983041 UZD983041:UZE983041 UPH983041:UPI983041 UFL983041:UFM983041 TVP983041:TVQ983041 TLT983041:TLU983041 TBX983041:TBY983041 SSB983041:SSC983041 SIF983041:SIG983041 RYJ983041:RYK983041 RON983041:ROO983041 RER983041:RES983041 QUV983041:QUW983041 QKZ983041:QLA983041 QBD983041:QBE983041 PRH983041:PRI983041 PHL983041:PHM983041 OXP983041:OXQ983041 ONT983041:ONU983041 ODX983041:ODY983041 NUB983041:NUC983041 NKF983041:NKG983041 NAJ983041:NAK983041 MQN983041:MQO983041 MGR983041:MGS983041 LWV983041:LWW983041 LMZ983041:LNA983041 LDD983041:LDE983041 KTH983041:KTI983041 KJL983041:KJM983041 JZP983041:JZQ983041 JPT983041:JPU983041 JFX983041:JFY983041 IWB983041:IWC983041 IMF983041:IMG983041 ICJ983041:ICK983041 HSN983041:HSO983041 HIR983041:HIS983041 GYV983041:GYW983041 GOZ983041:GPA983041 GFD983041:GFE983041 FVH983041:FVI983041 FLL983041:FLM983041 FBP983041:FBQ983041 ERT983041:ERU983041 EHX983041:EHY983041 DYB983041:DYC983041 DOF983041:DOG983041 DEJ983041:DEK983041 CUN983041:CUO983041 CKR983041:CKS983041 CAV983041:CAW983041 BQZ983041:BRA983041 BHD983041:BHE983041 AXH983041:AXI983041 ANL983041:ANM983041 ADP983041:ADQ983041 TT983041:TU983041 JX983041:JY983041 WWJ917505:WWK917505 WMN917505:WMO917505 WCR917505:WCS917505 VSV917505:VSW917505 VIZ917505:VJA917505 UZD917505:UZE917505 UPH917505:UPI917505 UFL917505:UFM917505 TVP917505:TVQ917505 TLT917505:TLU917505 TBX917505:TBY917505 SSB917505:SSC917505 SIF917505:SIG917505 RYJ917505:RYK917505 RON917505:ROO917505 RER917505:RES917505 QUV917505:QUW917505 QKZ917505:QLA917505 QBD917505:QBE917505 PRH917505:PRI917505 PHL917505:PHM917505 OXP917505:OXQ917505 ONT917505:ONU917505 ODX917505:ODY917505 NUB917505:NUC917505 NKF917505:NKG917505 NAJ917505:NAK917505 MQN917505:MQO917505 MGR917505:MGS917505 LWV917505:LWW917505 LMZ917505:LNA917505 LDD917505:LDE917505 KTH917505:KTI917505 KJL917505:KJM917505 JZP917505:JZQ917505 JPT917505:JPU917505 JFX917505:JFY917505 IWB917505:IWC917505 IMF917505:IMG917505 ICJ917505:ICK917505 HSN917505:HSO917505 HIR917505:HIS917505 GYV917505:GYW917505 GOZ917505:GPA917505 GFD917505:GFE917505 FVH917505:FVI917505 FLL917505:FLM917505 FBP917505:FBQ917505 ERT917505:ERU917505 EHX917505:EHY917505 DYB917505:DYC917505 DOF917505:DOG917505 DEJ917505:DEK917505 CUN917505:CUO917505 CKR917505:CKS917505 CAV917505:CAW917505 BQZ917505:BRA917505 BHD917505:BHE917505 AXH917505:AXI917505 ANL917505:ANM917505 ADP917505:ADQ917505 TT917505:TU917505 JX917505:JY917505 WWJ851969:WWK851969 WMN851969:WMO851969 WCR851969:WCS851969 VSV851969:VSW851969 VIZ851969:VJA851969 UZD851969:UZE851969 UPH851969:UPI851969 UFL851969:UFM851969 TVP851969:TVQ851969 TLT851969:TLU851969 TBX851969:TBY851969 SSB851969:SSC851969 SIF851969:SIG851969 RYJ851969:RYK851969 RON851969:ROO851969 RER851969:RES851969 QUV851969:QUW851969 QKZ851969:QLA851969 QBD851969:QBE851969 PRH851969:PRI851969 PHL851969:PHM851969 OXP851969:OXQ851969 ONT851969:ONU851969 ODX851969:ODY851969 NUB851969:NUC851969 NKF851969:NKG851969 NAJ851969:NAK851969 MQN851969:MQO851969 MGR851969:MGS851969 LWV851969:LWW851969 LMZ851969:LNA851969 LDD851969:LDE851969 KTH851969:KTI851969 KJL851969:KJM851969 JZP851969:JZQ851969 JPT851969:JPU851969 JFX851969:JFY851969 IWB851969:IWC851969 IMF851969:IMG851969 ICJ851969:ICK851969 HSN851969:HSO851969 HIR851969:HIS851969 GYV851969:GYW851969 GOZ851969:GPA851969 GFD851969:GFE851969 FVH851969:FVI851969 FLL851969:FLM851969 FBP851969:FBQ851969 ERT851969:ERU851969 EHX851969:EHY851969 DYB851969:DYC851969 DOF851969:DOG851969 DEJ851969:DEK851969 CUN851969:CUO851969 CKR851969:CKS851969 CAV851969:CAW851969 BQZ851969:BRA851969 BHD851969:BHE851969 AXH851969:AXI851969 ANL851969:ANM851969 ADP851969:ADQ851969 TT851969:TU851969 JX851969:JY851969 WWJ786433:WWK786433 WMN786433:WMO786433 WCR786433:WCS786433 VSV786433:VSW786433 VIZ786433:VJA786433 UZD786433:UZE786433 UPH786433:UPI786433 UFL786433:UFM786433 TVP786433:TVQ786433 TLT786433:TLU786433 TBX786433:TBY786433 SSB786433:SSC786433 SIF786433:SIG786433 RYJ786433:RYK786433 RON786433:ROO786433 RER786433:RES786433 QUV786433:QUW786433 QKZ786433:QLA786433 QBD786433:QBE786433 PRH786433:PRI786433 PHL786433:PHM786433 OXP786433:OXQ786433 ONT786433:ONU786433 ODX786433:ODY786433 NUB786433:NUC786433 NKF786433:NKG786433 NAJ786433:NAK786433 MQN786433:MQO786433 MGR786433:MGS786433 LWV786433:LWW786433 LMZ786433:LNA786433 LDD786433:LDE786433 KTH786433:KTI786433 KJL786433:KJM786433 JZP786433:JZQ786433 JPT786433:JPU786433 JFX786433:JFY786433 IWB786433:IWC786433 IMF786433:IMG786433 ICJ786433:ICK786433 HSN786433:HSO786433 HIR786433:HIS786433 GYV786433:GYW786433 GOZ786433:GPA786433 GFD786433:GFE786433 FVH786433:FVI786433 FLL786433:FLM786433 FBP786433:FBQ786433 ERT786433:ERU786433 EHX786433:EHY786433 DYB786433:DYC786433 DOF786433:DOG786433 DEJ786433:DEK786433 CUN786433:CUO786433 CKR786433:CKS786433 CAV786433:CAW786433 BQZ786433:BRA786433 BHD786433:BHE786433 AXH786433:AXI786433 ANL786433:ANM786433 ADP786433:ADQ786433 TT786433:TU786433 JX786433:JY786433 WWJ720897:WWK720897 WMN720897:WMO720897 WCR720897:WCS720897 VSV720897:VSW720897 VIZ720897:VJA720897 UZD720897:UZE720897 UPH720897:UPI720897 UFL720897:UFM720897 TVP720897:TVQ720897 TLT720897:TLU720897 TBX720897:TBY720897 SSB720897:SSC720897 SIF720897:SIG720897 RYJ720897:RYK720897 RON720897:ROO720897 RER720897:RES720897 QUV720897:QUW720897 QKZ720897:QLA720897 QBD720897:QBE720897 PRH720897:PRI720897 PHL720897:PHM720897 OXP720897:OXQ720897 ONT720897:ONU720897 ODX720897:ODY720897 NUB720897:NUC720897 NKF720897:NKG720897 NAJ720897:NAK720897 MQN720897:MQO720897 MGR720897:MGS720897 LWV720897:LWW720897 LMZ720897:LNA720897 LDD720897:LDE720897 KTH720897:KTI720897 KJL720897:KJM720897 JZP720897:JZQ720897 JPT720897:JPU720897 JFX720897:JFY720897 IWB720897:IWC720897 IMF720897:IMG720897 ICJ720897:ICK720897 HSN720897:HSO720897 HIR720897:HIS720897 GYV720897:GYW720897 GOZ720897:GPA720897 GFD720897:GFE720897 FVH720897:FVI720897 FLL720897:FLM720897 FBP720897:FBQ720897 ERT720897:ERU720897 EHX720897:EHY720897 DYB720897:DYC720897 DOF720897:DOG720897 DEJ720897:DEK720897 CUN720897:CUO720897 CKR720897:CKS720897 CAV720897:CAW720897 BQZ720897:BRA720897 BHD720897:BHE720897 AXH720897:AXI720897 ANL720897:ANM720897 ADP720897:ADQ720897 TT720897:TU720897 JX720897:JY720897 WWJ655361:WWK655361 WMN655361:WMO655361 WCR655361:WCS655361 VSV655361:VSW655361 VIZ655361:VJA655361 UZD655361:UZE655361 UPH655361:UPI655361 UFL655361:UFM655361 TVP655361:TVQ655361 TLT655361:TLU655361 TBX655361:TBY655361 SSB655361:SSC655361 SIF655361:SIG655361 RYJ655361:RYK655361 RON655361:ROO655361 RER655361:RES655361 QUV655361:QUW655361 QKZ655361:QLA655361 QBD655361:QBE655361 PRH655361:PRI655361 PHL655361:PHM655361 OXP655361:OXQ655361 ONT655361:ONU655361 ODX655361:ODY655361 NUB655361:NUC655361 NKF655361:NKG655361 NAJ655361:NAK655361 MQN655361:MQO655361 MGR655361:MGS655361 LWV655361:LWW655361 LMZ655361:LNA655361 LDD655361:LDE655361 KTH655361:KTI655361 KJL655361:KJM655361 JZP655361:JZQ655361 JPT655361:JPU655361 JFX655361:JFY655361 IWB655361:IWC655361 IMF655361:IMG655361 ICJ655361:ICK655361 HSN655361:HSO655361 HIR655361:HIS655361 GYV655361:GYW655361 GOZ655361:GPA655361 GFD655361:GFE655361 FVH655361:FVI655361 FLL655361:FLM655361 FBP655361:FBQ655361 ERT655361:ERU655361 EHX655361:EHY655361 DYB655361:DYC655361 DOF655361:DOG655361 DEJ655361:DEK655361 CUN655361:CUO655361 CKR655361:CKS655361 CAV655361:CAW655361 BQZ655361:BRA655361 BHD655361:BHE655361 AXH655361:AXI655361 ANL655361:ANM655361 ADP655361:ADQ655361 TT655361:TU655361 JX655361:JY655361 WWJ589825:WWK589825 WMN589825:WMO589825 WCR589825:WCS589825 VSV589825:VSW589825 VIZ589825:VJA589825 UZD589825:UZE589825 UPH589825:UPI589825 UFL589825:UFM589825 TVP589825:TVQ589825 TLT589825:TLU589825 TBX589825:TBY589825 SSB589825:SSC589825 SIF589825:SIG589825 RYJ589825:RYK589825 RON589825:ROO589825 RER589825:RES589825 QUV589825:QUW589825 QKZ589825:QLA589825 QBD589825:QBE589825 PRH589825:PRI589825 PHL589825:PHM589825 OXP589825:OXQ589825 ONT589825:ONU589825 ODX589825:ODY589825 NUB589825:NUC589825 NKF589825:NKG589825 NAJ589825:NAK589825 MQN589825:MQO589825 MGR589825:MGS589825 LWV589825:LWW589825 LMZ589825:LNA589825 LDD589825:LDE589825 KTH589825:KTI589825 KJL589825:KJM589825 JZP589825:JZQ589825 JPT589825:JPU589825 JFX589825:JFY589825 IWB589825:IWC589825 IMF589825:IMG589825 ICJ589825:ICK589825 HSN589825:HSO589825 HIR589825:HIS589825 GYV589825:GYW589825 GOZ589825:GPA589825 GFD589825:GFE589825 FVH589825:FVI589825 FLL589825:FLM589825 FBP589825:FBQ589825 ERT589825:ERU589825 EHX589825:EHY589825 DYB589825:DYC589825 DOF589825:DOG589825 DEJ589825:DEK589825 CUN589825:CUO589825 CKR589825:CKS589825 CAV589825:CAW589825 BQZ589825:BRA589825 BHD589825:BHE589825 AXH589825:AXI589825 ANL589825:ANM589825 ADP589825:ADQ589825 TT589825:TU589825 JX589825:JY589825 WWJ524289:WWK524289 WMN524289:WMO524289 WCR524289:WCS524289 VSV524289:VSW524289 VIZ524289:VJA524289 UZD524289:UZE524289 UPH524289:UPI524289 UFL524289:UFM524289 TVP524289:TVQ524289 TLT524289:TLU524289 TBX524289:TBY524289 SSB524289:SSC524289 SIF524289:SIG524289 RYJ524289:RYK524289 RON524289:ROO524289 RER524289:RES524289 QUV524289:QUW524289 QKZ524289:QLA524289 QBD524289:QBE524289 PRH524289:PRI524289 PHL524289:PHM524289 OXP524289:OXQ524289 ONT524289:ONU524289 ODX524289:ODY524289 NUB524289:NUC524289 NKF524289:NKG524289 NAJ524289:NAK524289 MQN524289:MQO524289 MGR524289:MGS524289 LWV524289:LWW524289 LMZ524289:LNA524289 LDD524289:LDE524289 KTH524289:KTI524289 KJL524289:KJM524289 JZP524289:JZQ524289 JPT524289:JPU524289 JFX524289:JFY524289 IWB524289:IWC524289 IMF524289:IMG524289 ICJ524289:ICK524289 HSN524289:HSO524289 HIR524289:HIS524289 GYV524289:GYW524289 GOZ524289:GPA524289 GFD524289:GFE524289 FVH524289:FVI524289 FLL524289:FLM524289 FBP524289:FBQ524289 ERT524289:ERU524289 EHX524289:EHY524289 DYB524289:DYC524289 DOF524289:DOG524289 DEJ524289:DEK524289 CUN524289:CUO524289 CKR524289:CKS524289 CAV524289:CAW524289 BQZ524289:BRA524289 BHD524289:BHE524289 AXH524289:AXI524289 ANL524289:ANM524289 ADP524289:ADQ524289 TT524289:TU524289 JX524289:JY524289 WWJ458753:WWK458753 WMN458753:WMO458753 WCR458753:WCS458753 VSV458753:VSW458753 VIZ458753:VJA458753 UZD458753:UZE458753 UPH458753:UPI458753 UFL458753:UFM458753 TVP458753:TVQ458753 TLT458753:TLU458753 TBX458753:TBY458753 SSB458753:SSC458753 SIF458753:SIG458753 RYJ458753:RYK458753 RON458753:ROO458753 RER458753:RES458753 QUV458753:QUW458753 QKZ458753:QLA458753 QBD458753:QBE458753 PRH458753:PRI458753 PHL458753:PHM458753 OXP458753:OXQ458753 ONT458753:ONU458753 ODX458753:ODY458753 NUB458753:NUC458753 NKF458753:NKG458753 NAJ458753:NAK458753 MQN458753:MQO458753 MGR458753:MGS458753 LWV458753:LWW458753 LMZ458753:LNA458753 LDD458753:LDE458753 KTH458753:KTI458753 KJL458753:KJM458753 JZP458753:JZQ458753 JPT458753:JPU458753 JFX458753:JFY458753 IWB458753:IWC458753 IMF458753:IMG458753 ICJ458753:ICK458753 HSN458753:HSO458753 HIR458753:HIS458753 GYV458753:GYW458753 GOZ458753:GPA458753 GFD458753:GFE458753 FVH458753:FVI458753 FLL458753:FLM458753 FBP458753:FBQ458753 ERT458753:ERU458753 EHX458753:EHY458753 DYB458753:DYC458753 DOF458753:DOG458753 DEJ458753:DEK458753 CUN458753:CUO458753 CKR458753:CKS458753 CAV458753:CAW458753 BQZ458753:BRA458753 BHD458753:BHE458753 AXH458753:AXI458753 ANL458753:ANM458753 ADP458753:ADQ458753 TT458753:TU458753 JX458753:JY458753 WWJ393217:WWK393217 WMN393217:WMO393217 WCR393217:WCS393217 VSV393217:VSW393217 VIZ393217:VJA393217 UZD393217:UZE393217 UPH393217:UPI393217 UFL393217:UFM393217 TVP393217:TVQ393217 TLT393217:TLU393217 TBX393217:TBY393217 SSB393217:SSC393217 SIF393217:SIG393217 RYJ393217:RYK393217 RON393217:ROO393217 RER393217:RES393217 QUV393217:QUW393217 QKZ393217:QLA393217 QBD393217:QBE393217 PRH393217:PRI393217 PHL393217:PHM393217 OXP393217:OXQ393217 ONT393217:ONU393217 ODX393217:ODY393217 NUB393217:NUC393217 NKF393217:NKG393217 NAJ393217:NAK393217 MQN393217:MQO393217 MGR393217:MGS393217 LWV393217:LWW393217 LMZ393217:LNA393217 LDD393217:LDE393217 KTH393217:KTI393217 KJL393217:KJM393217 JZP393217:JZQ393217 JPT393217:JPU393217 JFX393217:JFY393217 IWB393217:IWC393217 IMF393217:IMG393217 ICJ393217:ICK393217 HSN393217:HSO393217 HIR393217:HIS393217 GYV393217:GYW393217 GOZ393217:GPA393217 GFD393217:GFE393217 FVH393217:FVI393217 FLL393217:FLM393217 FBP393217:FBQ393217 ERT393217:ERU393217 EHX393217:EHY393217 DYB393217:DYC393217 DOF393217:DOG393217 DEJ393217:DEK393217 CUN393217:CUO393217 CKR393217:CKS393217 CAV393217:CAW393217 BQZ393217:BRA393217 BHD393217:BHE393217 AXH393217:AXI393217 ANL393217:ANM393217 ADP393217:ADQ393217 TT393217:TU393217 JX393217:JY393217 WWJ327681:WWK327681 WMN327681:WMO327681 WCR327681:WCS327681 VSV327681:VSW327681 VIZ327681:VJA327681 UZD327681:UZE327681 UPH327681:UPI327681 UFL327681:UFM327681 TVP327681:TVQ327681 TLT327681:TLU327681 TBX327681:TBY327681 SSB327681:SSC327681 SIF327681:SIG327681 RYJ327681:RYK327681 RON327681:ROO327681 RER327681:RES327681 QUV327681:QUW327681 QKZ327681:QLA327681 QBD327681:QBE327681 PRH327681:PRI327681 PHL327681:PHM327681 OXP327681:OXQ327681 ONT327681:ONU327681 ODX327681:ODY327681 NUB327681:NUC327681 NKF327681:NKG327681 NAJ327681:NAK327681 MQN327681:MQO327681 MGR327681:MGS327681 LWV327681:LWW327681 LMZ327681:LNA327681 LDD327681:LDE327681 KTH327681:KTI327681 KJL327681:KJM327681 JZP327681:JZQ327681 JPT327681:JPU327681 JFX327681:JFY327681 IWB327681:IWC327681 IMF327681:IMG327681 ICJ327681:ICK327681 HSN327681:HSO327681 HIR327681:HIS327681 GYV327681:GYW327681 GOZ327681:GPA327681 GFD327681:GFE327681 FVH327681:FVI327681 FLL327681:FLM327681 FBP327681:FBQ327681 ERT327681:ERU327681 EHX327681:EHY327681 DYB327681:DYC327681 DOF327681:DOG327681 DEJ327681:DEK327681 CUN327681:CUO327681 CKR327681:CKS327681 CAV327681:CAW327681 BQZ327681:BRA327681 BHD327681:BHE327681 AXH327681:AXI327681 ANL327681:ANM327681 ADP327681:ADQ327681 TT327681:TU327681 JX327681:JY327681 WWJ262145:WWK262145 WMN262145:WMO262145 WCR262145:WCS262145 VSV262145:VSW262145 VIZ262145:VJA262145 UZD262145:UZE262145 UPH262145:UPI262145 UFL262145:UFM262145 TVP262145:TVQ262145 TLT262145:TLU262145 TBX262145:TBY262145 SSB262145:SSC262145 SIF262145:SIG262145 RYJ262145:RYK262145 RON262145:ROO262145 RER262145:RES262145 QUV262145:QUW262145 QKZ262145:QLA262145 QBD262145:QBE262145 PRH262145:PRI262145 PHL262145:PHM262145 OXP262145:OXQ262145 ONT262145:ONU262145 ODX262145:ODY262145 NUB262145:NUC262145 NKF262145:NKG262145 NAJ262145:NAK262145 MQN262145:MQO262145 MGR262145:MGS262145 LWV262145:LWW262145 LMZ262145:LNA262145 LDD262145:LDE262145 KTH262145:KTI262145 KJL262145:KJM262145 JZP262145:JZQ262145 JPT262145:JPU262145 JFX262145:JFY262145 IWB262145:IWC262145 IMF262145:IMG262145 ICJ262145:ICK262145 HSN262145:HSO262145 HIR262145:HIS262145 GYV262145:GYW262145 GOZ262145:GPA262145 GFD262145:GFE262145 FVH262145:FVI262145 FLL262145:FLM262145 FBP262145:FBQ262145 ERT262145:ERU262145 EHX262145:EHY262145 DYB262145:DYC262145 DOF262145:DOG262145 DEJ262145:DEK262145 CUN262145:CUO262145 CKR262145:CKS262145 CAV262145:CAW262145 BQZ262145:BRA262145 BHD262145:BHE262145 AXH262145:AXI262145 ANL262145:ANM262145 ADP262145:ADQ262145 TT262145:TU262145 JX262145:JY262145 WWJ196609:WWK196609 WMN196609:WMO196609 WCR196609:WCS196609 VSV196609:VSW196609 VIZ196609:VJA196609 UZD196609:UZE196609 UPH196609:UPI196609 UFL196609:UFM196609 TVP196609:TVQ196609 TLT196609:TLU196609 TBX196609:TBY196609 SSB196609:SSC196609 SIF196609:SIG196609 RYJ196609:RYK196609 RON196609:ROO196609 RER196609:RES196609 QUV196609:QUW196609 QKZ196609:QLA196609 QBD196609:QBE196609 PRH196609:PRI196609 PHL196609:PHM196609 OXP196609:OXQ196609 ONT196609:ONU196609 ODX196609:ODY196609 NUB196609:NUC196609 NKF196609:NKG196609 NAJ196609:NAK196609 MQN196609:MQO196609 MGR196609:MGS196609 LWV196609:LWW196609 LMZ196609:LNA196609 LDD196609:LDE196609 KTH196609:KTI196609 KJL196609:KJM196609 JZP196609:JZQ196609 JPT196609:JPU196609 JFX196609:JFY196609 IWB196609:IWC196609 IMF196609:IMG196609 ICJ196609:ICK196609 HSN196609:HSO196609 HIR196609:HIS196609 GYV196609:GYW196609 GOZ196609:GPA196609 GFD196609:GFE196609 FVH196609:FVI196609 FLL196609:FLM196609 FBP196609:FBQ196609 ERT196609:ERU196609 EHX196609:EHY196609 DYB196609:DYC196609 DOF196609:DOG196609 DEJ196609:DEK196609 CUN196609:CUO196609 CKR196609:CKS196609 CAV196609:CAW196609 BQZ196609:BRA196609 BHD196609:BHE196609 AXH196609:AXI196609 ANL196609:ANM196609 ADP196609:ADQ196609 TT196609:TU196609 JX196609:JY196609 WWJ131073:WWK131073 WMN131073:WMO131073 WCR131073:WCS131073 VSV131073:VSW131073 VIZ131073:VJA131073 UZD131073:UZE131073 UPH131073:UPI131073 UFL131073:UFM131073 TVP131073:TVQ131073 TLT131073:TLU131073 TBX131073:TBY131073 SSB131073:SSC131073 SIF131073:SIG131073 RYJ131073:RYK131073 RON131073:ROO131073 RER131073:RES131073 QUV131073:QUW131073 QKZ131073:QLA131073 QBD131073:QBE131073 PRH131073:PRI131073 PHL131073:PHM131073 OXP131073:OXQ131073 ONT131073:ONU131073 ODX131073:ODY131073 NUB131073:NUC131073 NKF131073:NKG131073 NAJ131073:NAK131073 MQN131073:MQO131073 MGR131073:MGS131073 LWV131073:LWW131073 LMZ131073:LNA131073 LDD131073:LDE131073 KTH131073:KTI131073 KJL131073:KJM131073 JZP131073:JZQ131073 JPT131073:JPU131073 JFX131073:JFY131073 IWB131073:IWC131073 IMF131073:IMG131073 ICJ131073:ICK131073 HSN131073:HSO131073 HIR131073:HIS131073 GYV131073:GYW131073 GOZ131073:GPA131073 GFD131073:GFE131073 FVH131073:FVI131073 FLL131073:FLM131073 FBP131073:FBQ131073 ERT131073:ERU131073 EHX131073:EHY131073 DYB131073:DYC131073 DOF131073:DOG131073 DEJ131073:DEK131073 CUN131073:CUO131073 CKR131073:CKS131073 CAV131073:CAW131073 BQZ131073:BRA131073 BHD131073:BHE131073 AXH131073:AXI131073 ANL131073:ANM131073 ADP131073:ADQ131073 TT131073:TU131073 JX131073:JY131073 WWJ65537:WWK65537 WMN65537:WMO65537 WCR65537:WCS65537 VSV65537:VSW65537 VIZ65537:VJA65537 UZD65537:UZE65537 UPH65537:UPI65537 UFL65537:UFM65537 TVP65537:TVQ65537 TLT65537:TLU65537 TBX65537:TBY65537 SSB65537:SSC65537 SIF65537:SIG65537 RYJ65537:RYK65537 RON65537:ROO65537 RER65537:RES65537 QUV65537:QUW65537 QKZ65537:QLA65537 QBD65537:QBE65537 PRH65537:PRI65537 PHL65537:PHM65537 OXP65537:OXQ65537 ONT65537:ONU65537 ODX65537:ODY65537 NUB65537:NUC65537 NKF65537:NKG65537 NAJ65537:NAK65537 MQN65537:MQO65537 MGR65537:MGS65537 LWV65537:LWW65537 LMZ65537:LNA65537 LDD65537:LDE65537 KTH65537:KTI65537 KJL65537:KJM65537 JZP65537:JZQ65537 JPT65537:JPU65537 JFX65537:JFY65537 IWB65537:IWC65537 IMF65537:IMG65537 ICJ65537:ICK65537 HSN65537:HSO65537 HIR65537:HIS65537 GYV65537:GYW65537 GOZ65537:GPA65537 GFD65537:GFE65537 FVH65537:FVI65537 FLL65537:FLM65537 FBP65537:FBQ65537 ERT65537:ERU65537 EHX65537:EHY65537 DYB65537:DYC65537 DOF65537:DOG65537 DEJ65537:DEK65537 CUN65537:CUO65537 CKR65537:CKS65537 CAV65537:CAW65537 BQZ65537:BRA65537 BHD65537:BHE65537 AXH65537:AXI65537 ANL65537:ANM65537 ADP65537:ADQ65537 TT65537:TU65537 JX65537:JY65537 WWN983041:WWO983041 WMR983041:WMS983041 WCV983041:WCW983041 VSZ983041:VTA983041 VJD983041:VJE983041 UZH983041:UZI983041 UPL983041:UPM983041 UFP983041:UFQ983041 TVT983041:TVU983041 TLX983041:TLY983041 TCB983041:TCC983041 SSF983041:SSG983041 SIJ983041:SIK983041 RYN983041:RYO983041 ROR983041:ROS983041 REV983041:REW983041 QUZ983041:QVA983041 QLD983041:QLE983041 QBH983041:QBI983041 PRL983041:PRM983041 PHP983041:PHQ983041 OXT983041:OXU983041 ONX983041:ONY983041 OEB983041:OEC983041 NUF983041:NUG983041 NKJ983041:NKK983041 NAN983041:NAO983041 MQR983041:MQS983041 MGV983041:MGW983041 LWZ983041:LXA983041 LND983041:LNE983041 LDH983041:LDI983041 KTL983041:KTM983041 KJP983041:KJQ983041 JZT983041:JZU983041 JPX983041:JPY983041 JGB983041:JGC983041 IWF983041:IWG983041 IMJ983041:IMK983041 ICN983041:ICO983041 HSR983041:HSS983041 HIV983041:HIW983041 GYZ983041:GZA983041 GPD983041:GPE983041 GFH983041:GFI983041 FVL983041:FVM983041 FLP983041:FLQ983041 FBT983041:FBU983041 ERX983041:ERY983041 EIB983041:EIC983041 DYF983041:DYG983041 DOJ983041:DOK983041 DEN983041:DEO983041 CUR983041:CUS983041 CKV983041:CKW983041 CAZ983041:CBA983041 BRD983041:BRE983041 BHH983041:BHI983041 AXL983041:AXM983041 ANP983041:ANQ983041 ADT983041:ADU983041 TX983041:TY983041 KB983041:KC983041 WWN917505:WWO917505 WMR917505:WMS917505 WCV917505:WCW917505 VSZ917505:VTA917505 VJD917505:VJE917505 UZH917505:UZI917505 UPL917505:UPM917505 UFP917505:UFQ917505 TVT917505:TVU917505 TLX917505:TLY917505 TCB917505:TCC917505 SSF917505:SSG917505 SIJ917505:SIK917505 RYN917505:RYO917505 ROR917505:ROS917505 REV917505:REW917505 QUZ917505:QVA917505 QLD917505:QLE917505 QBH917505:QBI917505 PRL917505:PRM917505 PHP917505:PHQ917505 OXT917505:OXU917505 ONX917505:ONY917505 OEB917505:OEC917505 NUF917505:NUG917505 NKJ917505:NKK917505 NAN917505:NAO917505 MQR917505:MQS917505 MGV917505:MGW917505 LWZ917505:LXA917505 LND917505:LNE917505 LDH917505:LDI917505 KTL917505:KTM917505 KJP917505:KJQ917505 JZT917505:JZU917505 JPX917505:JPY917505 JGB917505:JGC917505 IWF917505:IWG917505 IMJ917505:IMK917505 ICN917505:ICO917505 HSR917505:HSS917505 HIV917505:HIW917505 GYZ917505:GZA917505 GPD917505:GPE917505 GFH917505:GFI917505 FVL917505:FVM917505 FLP917505:FLQ917505 FBT917505:FBU917505 ERX917505:ERY917505 EIB917505:EIC917505 DYF917505:DYG917505 DOJ917505:DOK917505 DEN917505:DEO917505 CUR917505:CUS917505 CKV917505:CKW917505 CAZ917505:CBA917505 BRD917505:BRE917505 BHH917505:BHI917505 AXL917505:AXM917505 ANP917505:ANQ917505 ADT917505:ADU917505 TX917505:TY917505 KB917505:KC917505 WWN851969:WWO851969 WMR851969:WMS851969 WCV851969:WCW851969 VSZ851969:VTA851969 VJD851969:VJE851969 UZH851969:UZI851969 UPL851969:UPM851969 UFP851969:UFQ851969 TVT851969:TVU851969 TLX851969:TLY851969 TCB851969:TCC851969 SSF851969:SSG851969 SIJ851969:SIK851969 RYN851969:RYO851969 ROR851969:ROS851969 REV851969:REW851969 QUZ851969:QVA851969 QLD851969:QLE851969 QBH851969:QBI851969 PRL851969:PRM851969 PHP851969:PHQ851969 OXT851969:OXU851969 ONX851969:ONY851969 OEB851969:OEC851969 NUF851969:NUG851969 NKJ851969:NKK851969 NAN851969:NAO851969 MQR851969:MQS851969 MGV851969:MGW851969 LWZ851969:LXA851969 LND851969:LNE851969 LDH851969:LDI851969 KTL851969:KTM851969 KJP851969:KJQ851969 JZT851969:JZU851969 JPX851969:JPY851969 JGB851969:JGC851969 IWF851969:IWG851969 IMJ851969:IMK851969 ICN851969:ICO851969 HSR851969:HSS851969 HIV851969:HIW851969 GYZ851969:GZA851969 GPD851969:GPE851969 GFH851969:GFI851969 FVL851969:FVM851969 FLP851969:FLQ851969 FBT851969:FBU851969 ERX851969:ERY851969 EIB851969:EIC851969 DYF851969:DYG851969 DOJ851969:DOK851969 DEN851969:DEO851969 CUR851969:CUS851969 CKV851969:CKW851969 CAZ851969:CBA851969 BRD851969:BRE851969 BHH851969:BHI851969 AXL851969:AXM851969 ANP851969:ANQ851969 ADT851969:ADU851969 TX851969:TY851969 KB851969:KC851969 WWN786433:WWO786433 WMR786433:WMS786433 WCV786433:WCW786433 VSZ786433:VTA786433 VJD786433:VJE786433 UZH786433:UZI786433 UPL786433:UPM786433 UFP786433:UFQ786433 TVT786433:TVU786433 TLX786433:TLY786433 TCB786433:TCC786433 SSF786433:SSG786433 SIJ786433:SIK786433 RYN786433:RYO786433 ROR786433:ROS786433 REV786433:REW786433 QUZ786433:QVA786433 QLD786433:QLE786433 QBH786433:QBI786433 PRL786433:PRM786433 PHP786433:PHQ786433 OXT786433:OXU786433 ONX786433:ONY786433 OEB786433:OEC786433 NUF786433:NUG786433 NKJ786433:NKK786433 NAN786433:NAO786433 MQR786433:MQS786433 MGV786433:MGW786433 LWZ786433:LXA786433 LND786433:LNE786433 LDH786433:LDI786433 KTL786433:KTM786433 KJP786433:KJQ786433 JZT786433:JZU786433 JPX786433:JPY786433 JGB786433:JGC786433 IWF786433:IWG786433 IMJ786433:IMK786433 ICN786433:ICO786433 HSR786433:HSS786433 HIV786433:HIW786433 GYZ786433:GZA786433 GPD786433:GPE786433 GFH786433:GFI786433 FVL786433:FVM786433 FLP786433:FLQ786433 FBT786433:FBU786433 ERX786433:ERY786433 EIB786433:EIC786433 DYF786433:DYG786433 DOJ786433:DOK786433 DEN786433:DEO786433 CUR786433:CUS786433 CKV786433:CKW786433 CAZ786433:CBA786433 BRD786433:BRE786433 BHH786433:BHI786433 AXL786433:AXM786433 ANP786433:ANQ786433 ADT786433:ADU786433 TX786433:TY786433 KB786433:KC786433 WWN720897:WWO720897 WMR720897:WMS720897 WCV720897:WCW720897 VSZ720897:VTA720897 VJD720897:VJE720897 UZH720897:UZI720897 UPL720897:UPM720897 UFP720897:UFQ720897 TVT720897:TVU720897 TLX720897:TLY720897 TCB720897:TCC720897 SSF720897:SSG720897 SIJ720897:SIK720897 RYN720897:RYO720897 ROR720897:ROS720897 REV720897:REW720897 QUZ720897:QVA720897 QLD720897:QLE720897 QBH720897:QBI720897 PRL720897:PRM720897 PHP720897:PHQ720897 OXT720897:OXU720897 ONX720897:ONY720897 OEB720897:OEC720897 NUF720897:NUG720897 NKJ720897:NKK720897 NAN720897:NAO720897 MQR720897:MQS720897 MGV720897:MGW720897 LWZ720897:LXA720897 LND720897:LNE720897 LDH720897:LDI720897 KTL720897:KTM720897 KJP720897:KJQ720897 JZT720897:JZU720897 JPX720897:JPY720897 JGB720897:JGC720897 IWF720897:IWG720897 IMJ720897:IMK720897 ICN720897:ICO720897 HSR720897:HSS720897 HIV720897:HIW720897 GYZ720897:GZA720897 GPD720897:GPE720897 GFH720897:GFI720897 FVL720897:FVM720897 FLP720897:FLQ720897 FBT720897:FBU720897 ERX720897:ERY720897 EIB720897:EIC720897 DYF720897:DYG720897 DOJ720897:DOK720897 DEN720897:DEO720897 CUR720897:CUS720897 CKV720897:CKW720897 CAZ720897:CBA720897 BRD720897:BRE720897 BHH720897:BHI720897 AXL720897:AXM720897 ANP720897:ANQ720897 ADT720897:ADU720897 TX720897:TY720897 KB720897:KC720897 WWN655361:WWO655361 WMR655361:WMS655361 WCV655361:WCW655361 VSZ655361:VTA655361 VJD655361:VJE655361 UZH655361:UZI655361 UPL655361:UPM655361 UFP655361:UFQ655361 TVT655361:TVU655361 TLX655361:TLY655361 TCB655361:TCC655361 SSF655361:SSG655361 SIJ655361:SIK655361 RYN655361:RYO655361 ROR655361:ROS655361 REV655361:REW655361 QUZ655361:QVA655361 QLD655361:QLE655361 QBH655361:QBI655361 PRL655361:PRM655361 PHP655361:PHQ655361 OXT655361:OXU655361 ONX655361:ONY655361 OEB655361:OEC655361 NUF655361:NUG655361 NKJ655361:NKK655361 NAN655361:NAO655361 MQR655361:MQS655361 MGV655361:MGW655361 LWZ655361:LXA655361 LND655361:LNE655361 LDH655361:LDI655361 KTL655361:KTM655361 KJP655361:KJQ655361 JZT655361:JZU655361 JPX655361:JPY655361 JGB655361:JGC655361 IWF655361:IWG655361 IMJ655361:IMK655361 ICN655361:ICO655361 HSR655361:HSS655361 HIV655361:HIW655361 GYZ655361:GZA655361 GPD655361:GPE655361 GFH655361:GFI655361 FVL655361:FVM655361 FLP655361:FLQ655361 FBT655361:FBU655361 ERX655361:ERY655361 EIB655361:EIC655361 DYF655361:DYG655361 DOJ655361:DOK655361 DEN655361:DEO655361 CUR655361:CUS655361 CKV655361:CKW655361 CAZ655361:CBA655361 BRD655361:BRE655361 BHH655361:BHI655361 AXL655361:AXM655361 ANP655361:ANQ655361 ADT655361:ADU655361 TX655361:TY655361 KB655361:KC655361 WWN589825:WWO589825 WMR589825:WMS589825 WCV589825:WCW589825 VSZ589825:VTA589825 VJD589825:VJE589825 UZH589825:UZI589825 UPL589825:UPM589825 UFP589825:UFQ589825 TVT589825:TVU589825 TLX589825:TLY589825 TCB589825:TCC589825 SSF589825:SSG589825 SIJ589825:SIK589825 RYN589825:RYO589825 ROR589825:ROS589825 REV589825:REW589825 QUZ589825:QVA589825 QLD589825:QLE589825 QBH589825:QBI589825 PRL589825:PRM589825 PHP589825:PHQ589825 OXT589825:OXU589825 ONX589825:ONY589825 OEB589825:OEC589825 NUF589825:NUG589825 NKJ589825:NKK589825 NAN589825:NAO589825 MQR589825:MQS589825 MGV589825:MGW589825 LWZ589825:LXA589825 LND589825:LNE589825 LDH589825:LDI589825 KTL589825:KTM589825 KJP589825:KJQ589825 JZT589825:JZU589825 JPX589825:JPY589825 JGB589825:JGC589825 IWF589825:IWG589825 IMJ589825:IMK589825 ICN589825:ICO589825 HSR589825:HSS589825 HIV589825:HIW589825 GYZ589825:GZA589825 GPD589825:GPE589825 GFH589825:GFI589825 FVL589825:FVM589825 FLP589825:FLQ589825 FBT589825:FBU589825 ERX589825:ERY589825 EIB589825:EIC589825 DYF589825:DYG589825 DOJ589825:DOK589825 DEN589825:DEO589825 CUR589825:CUS589825 CKV589825:CKW589825 CAZ589825:CBA589825 BRD589825:BRE589825 BHH589825:BHI589825 AXL589825:AXM589825 ANP589825:ANQ589825 ADT589825:ADU589825 TX589825:TY589825 KB589825:KC589825 WWN524289:WWO524289 WMR524289:WMS524289 WCV524289:WCW524289 VSZ524289:VTA524289 VJD524289:VJE524289 UZH524289:UZI524289 UPL524289:UPM524289 UFP524289:UFQ524289 TVT524289:TVU524289 TLX524289:TLY524289 TCB524289:TCC524289 SSF524289:SSG524289 SIJ524289:SIK524289 RYN524289:RYO524289 ROR524289:ROS524289 REV524289:REW524289 QUZ524289:QVA524289 QLD524289:QLE524289 QBH524289:QBI524289 PRL524289:PRM524289 PHP524289:PHQ524289 OXT524289:OXU524289 ONX524289:ONY524289 OEB524289:OEC524289 NUF524289:NUG524289 NKJ524289:NKK524289 NAN524289:NAO524289 MQR524289:MQS524289 MGV524289:MGW524289 LWZ524289:LXA524289 LND524289:LNE524289 LDH524289:LDI524289 KTL524289:KTM524289 KJP524289:KJQ524289 JZT524289:JZU524289 JPX524289:JPY524289 JGB524289:JGC524289 IWF524289:IWG524289 IMJ524289:IMK524289 ICN524289:ICO524289 HSR524289:HSS524289 HIV524289:HIW524289 GYZ524289:GZA524289 GPD524289:GPE524289 GFH524289:GFI524289 FVL524289:FVM524289 FLP524289:FLQ524289 FBT524289:FBU524289 ERX524289:ERY524289 EIB524289:EIC524289 DYF524289:DYG524289 DOJ524289:DOK524289 DEN524289:DEO524289 CUR524289:CUS524289 CKV524289:CKW524289 CAZ524289:CBA524289 BRD524289:BRE524289 BHH524289:BHI524289 AXL524289:AXM524289 ANP524289:ANQ524289 ADT524289:ADU524289 TX524289:TY524289 KB524289:KC524289 WWN458753:WWO458753 WMR458753:WMS458753 WCV458753:WCW458753 VSZ458753:VTA458753 VJD458753:VJE458753 UZH458753:UZI458753 UPL458753:UPM458753 UFP458753:UFQ458753 TVT458753:TVU458753 TLX458753:TLY458753 TCB458753:TCC458753 SSF458753:SSG458753 SIJ458753:SIK458753 RYN458753:RYO458753 ROR458753:ROS458753 REV458753:REW458753 QUZ458753:QVA458753 QLD458753:QLE458753 QBH458753:QBI458753 PRL458753:PRM458753 PHP458753:PHQ458753 OXT458753:OXU458753 ONX458753:ONY458753 OEB458753:OEC458753 NUF458753:NUG458753 NKJ458753:NKK458753 NAN458753:NAO458753 MQR458753:MQS458753 MGV458753:MGW458753 LWZ458753:LXA458753 LND458753:LNE458753 LDH458753:LDI458753 KTL458753:KTM458753 KJP458753:KJQ458753 JZT458753:JZU458753 JPX458753:JPY458753 JGB458753:JGC458753 IWF458753:IWG458753 IMJ458753:IMK458753 ICN458753:ICO458753 HSR458753:HSS458753 HIV458753:HIW458753 GYZ458753:GZA458753 GPD458753:GPE458753 GFH458753:GFI458753 FVL458753:FVM458753 FLP458753:FLQ458753 FBT458753:FBU458753 ERX458753:ERY458753 EIB458753:EIC458753 DYF458753:DYG458753 DOJ458753:DOK458753 DEN458753:DEO458753 CUR458753:CUS458753 CKV458753:CKW458753 CAZ458753:CBA458753 BRD458753:BRE458753 BHH458753:BHI458753 AXL458753:AXM458753 ANP458753:ANQ458753 ADT458753:ADU458753 TX458753:TY458753 KB458753:KC458753 WWN393217:WWO393217 WMR393217:WMS393217 WCV393217:WCW393217 VSZ393217:VTA393217 VJD393217:VJE393217 UZH393217:UZI393217 UPL393217:UPM393217 UFP393217:UFQ393217 TVT393217:TVU393217 TLX393217:TLY393217 TCB393217:TCC393217 SSF393217:SSG393217 SIJ393217:SIK393217 RYN393217:RYO393217 ROR393217:ROS393217 REV393217:REW393217 QUZ393217:QVA393217 QLD393217:QLE393217 QBH393217:QBI393217 PRL393217:PRM393217 PHP393217:PHQ393217 OXT393217:OXU393217 ONX393217:ONY393217 OEB393217:OEC393217 NUF393217:NUG393217 NKJ393217:NKK393217 NAN393217:NAO393217 MQR393217:MQS393217 MGV393217:MGW393217 LWZ393217:LXA393217 LND393217:LNE393217 LDH393217:LDI393217 KTL393217:KTM393217 KJP393217:KJQ393217 JZT393217:JZU393217 JPX393217:JPY393217 JGB393217:JGC393217 IWF393217:IWG393217 IMJ393217:IMK393217 ICN393217:ICO393217 HSR393217:HSS393217 HIV393217:HIW393217 GYZ393217:GZA393217 GPD393217:GPE393217 GFH393217:GFI393217 FVL393217:FVM393217 FLP393217:FLQ393217 FBT393217:FBU393217 ERX393217:ERY393217 EIB393217:EIC393217 DYF393217:DYG393217 DOJ393217:DOK393217 DEN393217:DEO393217 CUR393217:CUS393217 CKV393217:CKW393217 CAZ393217:CBA393217 BRD393217:BRE393217 BHH393217:BHI393217 AXL393217:AXM393217 ANP393217:ANQ393217 ADT393217:ADU393217 TX393217:TY393217 KB393217:KC393217 WWN327681:WWO327681 WMR327681:WMS327681 WCV327681:WCW327681 VSZ327681:VTA327681 VJD327681:VJE327681 UZH327681:UZI327681 UPL327681:UPM327681 UFP327681:UFQ327681 TVT327681:TVU327681 TLX327681:TLY327681 TCB327681:TCC327681 SSF327681:SSG327681 SIJ327681:SIK327681 RYN327681:RYO327681 ROR327681:ROS327681 REV327681:REW327681 QUZ327681:QVA327681 QLD327681:QLE327681 QBH327681:QBI327681 PRL327681:PRM327681 PHP327681:PHQ327681 OXT327681:OXU327681 ONX327681:ONY327681 OEB327681:OEC327681 NUF327681:NUG327681 NKJ327681:NKK327681 NAN327681:NAO327681 MQR327681:MQS327681 MGV327681:MGW327681 LWZ327681:LXA327681 LND327681:LNE327681 LDH327681:LDI327681 KTL327681:KTM327681 KJP327681:KJQ327681 JZT327681:JZU327681 JPX327681:JPY327681 JGB327681:JGC327681 IWF327681:IWG327681 IMJ327681:IMK327681 ICN327681:ICO327681 HSR327681:HSS327681 HIV327681:HIW327681 GYZ327681:GZA327681 GPD327681:GPE327681 GFH327681:GFI327681 FVL327681:FVM327681 FLP327681:FLQ327681 FBT327681:FBU327681 ERX327681:ERY327681 EIB327681:EIC327681 DYF327681:DYG327681 DOJ327681:DOK327681 DEN327681:DEO327681 CUR327681:CUS327681 CKV327681:CKW327681 CAZ327681:CBA327681 BRD327681:BRE327681 BHH327681:BHI327681 AXL327681:AXM327681 ANP327681:ANQ327681 ADT327681:ADU327681 TX327681:TY327681 KB327681:KC327681 WWN262145:WWO262145 WMR262145:WMS262145 WCV262145:WCW262145 VSZ262145:VTA262145 VJD262145:VJE262145 UZH262145:UZI262145 UPL262145:UPM262145 UFP262145:UFQ262145 TVT262145:TVU262145 TLX262145:TLY262145 TCB262145:TCC262145 SSF262145:SSG262145 SIJ262145:SIK262145 RYN262145:RYO262145 ROR262145:ROS262145 REV262145:REW262145 QUZ262145:QVA262145 QLD262145:QLE262145 QBH262145:QBI262145 PRL262145:PRM262145 PHP262145:PHQ262145 OXT262145:OXU262145 ONX262145:ONY262145 OEB262145:OEC262145 NUF262145:NUG262145 NKJ262145:NKK262145 NAN262145:NAO262145 MQR262145:MQS262145 MGV262145:MGW262145 LWZ262145:LXA262145 LND262145:LNE262145 LDH262145:LDI262145 KTL262145:KTM262145 KJP262145:KJQ262145 JZT262145:JZU262145 JPX262145:JPY262145 JGB262145:JGC262145 IWF262145:IWG262145 IMJ262145:IMK262145 ICN262145:ICO262145 HSR262145:HSS262145 HIV262145:HIW262145 GYZ262145:GZA262145 GPD262145:GPE262145 GFH262145:GFI262145 FVL262145:FVM262145 FLP262145:FLQ262145 FBT262145:FBU262145 ERX262145:ERY262145 EIB262145:EIC262145 DYF262145:DYG262145 DOJ262145:DOK262145 DEN262145:DEO262145 CUR262145:CUS262145 CKV262145:CKW262145 CAZ262145:CBA262145 BRD262145:BRE262145 BHH262145:BHI262145 AXL262145:AXM262145 ANP262145:ANQ262145 ADT262145:ADU262145 TX262145:TY262145 KB262145:KC262145 WWN196609:WWO196609 WMR196609:WMS196609 WCV196609:WCW196609 VSZ196609:VTA196609 VJD196609:VJE196609 UZH196609:UZI196609 UPL196609:UPM196609 UFP196609:UFQ196609 TVT196609:TVU196609 TLX196609:TLY196609 TCB196609:TCC196609 SSF196609:SSG196609 SIJ196609:SIK196609 RYN196609:RYO196609 ROR196609:ROS196609 REV196609:REW196609 QUZ196609:QVA196609 QLD196609:QLE196609 QBH196609:QBI196609 PRL196609:PRM196609 PHP196609:PHQ196609 OXT196609:OXU196609 ONX196609:ONY196609 OEB196609:OEC196609 NUF196609:NUG196609 NKJ196609:NKK196609 NAN196609:NAO196609 MQR196609:MQS196609 MGV196609:MGW196609 LWZ196609:LXA196609 LND196609:LNE196609 LDH196609:LDI196609 KTL196609:KTM196609 KJP196609:KJQ196609 JZT196609:JZU196609 JPX196609:JPY196609 JGB196609:JGC196609 IWF196609:IWG196609 IMJ196609:IMK196609 ICN196609:ICO196609 HSR196609:HSS196609 HIV196609:HIW196609 GYZ196609:GZA196609 GPD196609:GPE196609 GFH196609:GFI196609 FVL196609:FVM196609 FLP196609:FLQ196609 FBT196609:FBU196609 ERX196609:ERY196609 EIB196609:EIC196609 DYF196609:DYG196609 DOJ196609:DOK196609 DEN196609:DEO196609 CUR196609:CUS196609 CKV196609:CKW196609 CAZ196609:CBA196609 BRD196609:BRE196609 BHH196609:BHI196609 AXL196609:AXM196609 ANP196609:ANQ196609 ADT196609:ADU196609 TX196609:TY196609 KB196609:KC196609 WWN131073:WWO131073 WMR131073:WMS131073 WCV131073:WCW131073 VSZ131073:VTA131073 VJD131073:VJE131073 UZH131073:UZI131073 UPL131073:UPM131073 UFP131073:UFQ131073 TVT131073:TVU131073 TLX131073:TLY131073 TCB131073:TCC131073 SSF131073:SSG131073 SIJ131073:SIK131073 RYN131073:RYO131073 ROR131073:ROS131073 REV131073:REW131073 QUZ131073:QVA131073 QLD131073:QLE131073 QBH131073:QBI131073 PRL131073:PRM131073 PHP131073:PHQ131073 OXT131073:OXU131073 ONX131073:ONY131073 OEB131073:OEC131073 NUF131073:NUG131073 NKJ131073:NKK131073 NAN131073:NAO131073 MQR131073:MQS131073 MGV131073:MGW131073 LWZ131073:LXA131073 LND131073:LNE131073 LDH131073:LDI131073 KTL131073:KTM131073 KJP131073:KJQ131073 JZT131073:JZU131073 JPX131073:JPY131073 JGB131073:JGC131073 IWF131073:IWG131073 IMJ131073:IMK131073 ICN131073:ICO131073 HSR131073:HSS131073 HIV131073:HIW131073 GYZ131073:GZA131073 GPD131073:GPE131073 GFH131073:GFI131073 FVL131073:FVM131073 FLP131073:FLQ131073 FBT131073:FBU131073 ERX131073:ERY131073 EIB131073:EIC131073 DYF131073:DYG131073 DOJ131073:DOK131073 DEN131073:DEO131073 CUR131073:CUS131073 CKV131073:CKW131073 CAZ131073:CBA131073 BRD131073:BRE131073 BHH131073:BHI131073 AXL131073:AXM131073 ANP131073:ANQ131073 ADT131073:ADU131073 TX131073:TY131073 KB131073:KC131073 WWN65537:WWO65537 WMR65537:WMS65537 WCV65537:WCW65537 VSZ65537:VTA65537 VJD65537:VJE65537 UZH65537:UZI65537 UPL65537:UPM65537 UFP65537:UFQ65537 TVT65537:TVU65537 TLX65537:TLY65537 TCB65537:TCC65537 SSF65537:SSG65537 SIJ65537:SIK65537 RYN65537:RYO65537 ROR65537:ROS65537 REV65537:REW65537 QUZ65537:QVA65537 QLD65537:QLE65537 QBH65537:QBI65537 PRL65537:PRM65537 PHP65537:PHQ65537 OXT65537:OXU65537 ONX65537:ONY65537 OEB65537:OEC65537 NUF65537:NUG65537 NKJ65537:NKK65537 NAN65537:NAO65537 MQR65537:MQS65537 MGV65537:MGW65537 LWZ65537:LXA65537 LND65537:LNE65537 LDH65537:LDI65537 KTL65537:KTM65537 KJP65537:KJQ65537 JZT65537:JZU65537 JPX65537:JPY65537 JGB65537:JGC65537 IWF65537:IWG65537 IMJ65537:IMK65537 ICN65537:ICO65537 HSR65537:HSS65537 HIV65537:HIW65537 GYZ65537:GZA65537 GPD65537:GPE65537 GFH65537:GFI65537 FVL65537:FVM65537 FLP65537:FLQ65537 FBT65537:FBU65537 ERX65537:ERY65537 EIB65537:EIC65537 DYF65537:DYG65537 DOJ65537:DOK65537 DEN65537:DEO65537 CUR65537:CUS65537 CKV65537:CKW65537 CAZ65537:CBA65537 BRD65537:BRE65537 BHH65537:BHI65537 AXL65537:AXM65537 ANP65537:ANQ65537 ADT65537:ADU65537 TX65537:TY65537 KB65537:KC65537" xr:uid="{00000000-0002-0000-06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T14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0" customWidth="1"/>
    <col min="2" max="2" width="24.7109375" style="60" customWidth="1"/>
    <col min="3" max="3" width="6.7109375" style="60" customWidth="1"/>
    <col min="4" max="4" width="6.7109375" style="62" customWidth="1"/>
    <col min="5" max="5" width="1.140625" style="51" customWidth="1"/>
    <col min="6" max="7" width="13.28515625" style="51" customWidth="1"/>
    <col min="8" max="8" width="44.42578125" style="51" customWidth="1"/>
    <col min="9" max="9" width="1.140625" style="51" customWidth="1"/>
    <col min="10" max="10" width="13.28515625" style="51" customWidth="1"/>
    <col min="11" max="11" width="13.28515625" style="128" customWidth="1"/>
    <col min="12" max="12" width="44.42578125" style="51" customWidth="1"/>
    <col min="13" max="13" width="1.140625" style="51" customWidth="1"/>
    <col min="14" max="14" width="13.28515625" style="51" customWidth="1"/>
    <col min="15" max="15" width="13.28515625" style="128" customWidth="1"/>
    <col min="16" max="16" width="44.42578125" style="51" customWidth="1"/>
    <col min="17" max="17" width="1.140625" style="51" customWidth="1"/>
    <col min="18" max="18" width="13.28515625" style="51" customWidth="1"/>
    <col min="19" max="19" width="13.28515625" style="128" customWidth="1"/>
    <col min="20" max="20" width="44.42578125" style="51" customWidth="1"/>
    <col min="21" max="21" width="1.140625" style="51" customWidth="1"/>
    <col min="22" max="22" width="13.28515625" style="51" customWidth="1"/>
    <col min="23" max="23" width="13.28515625" style="128" customWidth="1"/>
    <col min="24" max="24" width="44.42578125" style="51" customWidth="1"/>
    <col min="25" max="25" width="1.140625" style="51" customWidth="1"/>
    <col min="26" max="26" width="13.28515625" style="51" customWidth="1"/>
    <col min="27" max="27" width="13.28515625" style="128" customWidth="1"/>
    <col min="28" max="28" width="44.42578125" style="51" customWidth="1"/>
    <col min="29" max="29" width="1.140625" style="51" customWidth="1"/>
    <col min="30" max="31" width="13.28515625" style="51" customWidth="1"/>
    <col min="32" max="32" width="44.42578125" style="51" customWidth="1"/>
    <col min="33" max="33" width="1.140625" style="51" customWidth="1"/>
    <col min="34" max="34" width="13.28515625" style="51" customWidth="1"/>
    <col min="35" max="35" width="13.28515625" style="128" customWidth="1"/>
    <col min="36" max="36" width="44.42578125" style="51" customWidth="1"/>
    <col min="37" max="37" width="1.140625" style="51" customWidth="1"/>
    <col min="38" max="38" width="13.28515625" style="51" customWidth="1"/>
    <col min="39" max="39" width="13.28515625" style="128" customWidth="1"/>
    <col min="40" max="40" width="44.42578125" style="51" customWidth="1"/>
    <col min="41" max="41" width="1.140625" style="51" customWidth="1"/>
    <col min="42" max="42" width="13.28515625" style="51" customWidth="1"/>
    <col min="43" max="43" width="13.28515625" style="128" customWidth="1"/>
    <col min="44" max="44" width="44.42578125" style="51" customWidth="1"/>
    <col min="45" max="46" width="1.140625" style="51" customWidth="1"/>
    <col min="47" max="214" width="9.140625" style="51"/>
    <col min="215" max="215" width="1.140625" style="51" customWidth="1"/>
    <col min="216" max="216" width="29.42578125" style="51" bestFit="1" customWidth="1"/>
    <col min="217" max="217" width="82.42578125" style="51" customWidth="1"/>
    <col min="218" max="218" width="11" style="51" bestFit="1" customWidth="1"/>
    <col min="219" max="219" width="1.140625" style="51" customWidth="1"/>
    <col min="220" max="220" width="15.5703125" style="51" customWidth="1"/>
    <col min="221" max="221" width="7.7109375" style="51" customWidth="1"/>
    <col min="222" max="222" width="1.140625" style="51" customWidth="1"/>
    <col min="223" max="223" width="7.7109375" style="51" customWidth="1"/>
    <col min="224" max="224" width="72.28515625" style="51" customWidth="1"/>
    <col min="225" max="225" width="1.140625" style="51" customWidth="1"/>
    <col min="226" max="226" width="15.5703125" style="51" customWidth="1"/>
    <col min="227" max="227" width="7.7109375" style="51" customWidth="1"/>
    <col min="228" max="228" width="1.140625" style="51" customWidth="1"/>
    <col min="229" max="229" width="7.7109375" style="51" customWidth="1"/>
    <col min="230" max="230" width="72.28515625" style="51" customWidth="1"/>
    <col min="231" max="231" width="1.140625" style="51" customWidth="1"/>
    <col min="232" max="232" width="15.5703125" style="51" customWidth="1"/>
    <col min="233" max="233" width="7.7109375" style="51" customWidth="1"/>
    <col min="234" max="234" width="1.140625" style="51" customWidth="1"/>
    <col min="235" max="235" width="7.7109375" style="51" customWidth="1"/>
    <col min="236" max="236" width="72.28515625" style="51" customWidth="1"/>
    <col min="237" max="237" width="1.140625" style="51" customWidth="1"/>
    <col min="238" max="238" width="15.5703125" style="51" customWidth="1"/>
    <col min="239" max="239" width="7.7109375" style="51" customWidth="1"/>
    <col min="240" max="240" width="1.140625" style="51" customWidth="1"/>
    <col min="241" max="241" width="7.7109375" style="51" customWidth="1"/>
    <col min="242" max="242" width="72.28515625" style="51" customWidth="1"/>
    <col min="243" max="243" width="1.140625" style="51" customWidth="1"/>
    <col min="244" max="244" width="15.5703125" style="51" customWidth="1"/>
    <col min="245" max="245" width="7.7109375" style="51" customWidth="1"/>
    <col min="246" max="246" width="1.140625" style="51" customWidth="1"/>
    <col min="247" max="247" width="7.7109375" style="51" customWidth="1"/>
    <col min="248" max="248" width="72.28515625" style="51" customWidth="1"/>
    <col min="249" max="249" width="1.140625" style="51" customWidth="1"/>
    <col min="250" max="250" width="15.5703125" style="51" customWidth="1"/>
    <col min="251" max="251" width="7.7109375" style="51" customWidth="1"/>
    <col min="252" max="252" width="1.140625" style="51" customWidth="1"/>
    <col min="253" max="253" width="7.7109375" style="51" customWidth="1"/>
    <col min="254" max="254" width="72.28515625" style="51" customWidth="1"/>
    <col min="255" max="255" width="1.140625" style="51" customWidth="1"/>
    <col min="256" max="256" width="15.5703125" style="51" customWidth="1"/>
    <col min="257" max="257" width="7.7109375" style="51" customWidth="1"/>
    <col min="258" max="258" width="1.140625" style="51" customWidth="1"/>
    <col min="259" max="259" width="7.7109375" style="51" customWidth="1"/>
    <col min="260" max="260" width="72.28515625" style="51" customWidth="1"/>
    <col min="261" max="261" width="1.140625" style="51" customWidth="1"/>
    <col min="262" max="262" width="15.5703125" style="51" customWidth="1"/>
    <col min="263" max="263" width="7.7109375" style="51" customWidth="1"/>
    <col min="264" max="264" width="1.140625" style="51" customWidth="1"/>
    <col min="265" max="265" width="7.7109375" style="51" customWidth="1"/>
    <col min="266" max="266" width="72.28515625" style="51" customWidth="1"/>
    <col min="267" max="267" width="1.140625" style="51" customWidth="1"/>
    <col min="268" max="268" width="15.5703125" style="51" customWidth="1"/>
    <col min="269" max="269" width="7.7109375" style="51" customWidth="1"/>
    <col min="270" max="270" width="1.140625" style="51" customWidth="1"/>
    <col min="271" max="271" width="7.7109375" style="51" customWidth="1"/>
    <col min="272" max="272" width="72.28515625" style="51" customWidth="1"/>
    <col min="273" max="273" width="1.140625" style="51" customWidth="1"/>
    <col min="274" max="274" width="15.5703125" style="51" customWidth="1"/>
    <col min="275" max="275" width="7.7109375" style="51" customWidth="1"/>
    <col min="276" max="276" width="1.140625" style="51" customWidth="1"/>
    <col min="277" max="277" width="7.7109375" style="51" customWidth="1"/>
    <col min="278" max="278" width="72.28515625" style="51" customWidth="1"/>
    <col min="279" max="279" width="1.140625" style="51" customWidth="1"/>
    <col min="280" max="280" width="15.5703125" style="51" customWidth="1"/>
    <col min="281" max="281" width="7.7109375" style="51" customWidth="1"/>
    <col min="282" max="282" width="1.140625" style="51" customWidth="1"/>
    <col min="283" max="283" width="7.7109375" style="51" customWidth="1"/>
    <col min="284" max="284" width="72.28515625" style="51" customWidth="1"/>
    <col min="285" max="285" width="1.140625" style="51" customWidth="1"/>
    <col min="286" max="286" width="15.5703125" style="51" customWidth="1"/>
    <col min="287" max="287" width="7.7109375" style="51" customWidth="1"/>
    <col min="288" max="288" width="1.140625" style="51" customWidth="1"/>
    <col min="289" max="289" width="7.7109375" style="51" customWidth="1"/>
    <col min="290" max="290" width="72.28515625" style="51" customWidth="1"/>
    <col min="291" max="291" width="1.140625" style="51" customWidth="1"/>
    <col min="292" max="292" width="42" style="51" customWidth="1"/>
    <col min="293" max="293" width="9.140625" style="51" customWidth="1"/>
    <col min="294" max="470" width="9.140625" style="51"/>
    <col min="471" max="471" width="1.140625" style="51" customWidth="1"/>
    <col min="472" max="472" width="29.42578125" style="51" bestFit="1" customWidth="1"/>
    <col min="473" max="473" width="82.42578125" style="51" customWidth="1"/>
    <col min="474" max="474" width="11" style="51" bestFit="1" customWidth="1"/>
    <col min="475" max="475" width="1.140625" style="51" customWidth="1"/>
    <col min="476" max="476" width="15.5703125" style="51" customWidth="1"/>
    <col min="477" max="477" width="7.7109375" style="51" customWidth="1"/>
    <col min="478" max="478" width="1.140625" style="51" customWidth="1"/>
    <col min="479" max="479" width="7.7109375" style="51" customWidth="1"/>
    <col min="480" max="480" width="72.28515625" style="51" customWidth="1"/>
    <col min="481" max="481" width="1.140625" style="51" customWidth="1"/>
    <col min="482" max="482" width="15.5703125" style="51" customWidth="1"/>
    <col min="483" max="483" width="7.7109375" style="51" customWidth="1"/>
    <col min="484" max="484" width="1.140625" style="51" customWidth="1"/>
    <col min="485" max="485" width="7.7109375" style="51" customWidth="1"/>
    <col min="486" max="486" width="72.28515625" style="51" customWidth="1"/>
    <col min="487" max="487" width="1.140625" style="51" customWidth="1"/>
    <col min="488" max="488" width="15.5703125" style="51" customWidth="1"/>
    <col min="489" max="489" width="7.7109375" style="51" customWidth="1"/>
    <col min="490" max="490" width="1.140625" style="51" customWidth="1"/>
    <col min="491" max="491" width="7.7109375" style="51" customWidth="1"/>
    <col min="492" max="492" width="72.28515625" style="51" customWidth="1"/>
    <col min="493" max="493" width="1.140625" style="51" customWidth="1"/>
    <col min="494" max="494" width="15.5703125" style="51" customWidth="1"/>
    <col min="495" max="495" width="7.7109375" style="51" customWidth="1"/>
    <col min="496" max="496" width="1.140625" style="51" customWidth="1"/>
    <col min="497" max="497" width="7.7109375" style="51" customWidth="1"/>
    <col min="498" max="498" width="72.28515625" style="51" customWidth="1"/>
    <col min="499" max="499" width="1.140625" style="51" customWidth="1"/>
    <col min="500" max="500" width="15.5703125" style="51" customWidth="1"/>
    <col min="501" max="501" width="7.7109375" style="51" customWidth="1"/>
    <col min="502" max="502" width="1.140625" style="51" customWidth="1"/>
    <col min="503" max="503" width="7.7109375" style="51" customWidth="1"/>
    <col min="504" max="504" width="72.28515625" style="51" customWidth="1"/>
    <col min="505" max="505" width="1.140625" style="51" customWidth="1"/>
    <col min="506" max="506" width="15.5703125" style="51" customWidth="1"/>
    <col min="507" max="507" width="7.7109375" style="51" customWidth="1"/>
    <col min="508" max="508" width="1.140625" style="51" customWidth="1"/>
    <col min="509" max="509" width="7.7109375" style="51" customWidth="1"/>
    <col min="510" max="510" width="72.28515625" style="51" customWidth="1"/>
    <col min="511" max="511" width="1.140625" style="51" customWidth="1"/>
    <col min="512" max="512" width="15.5703125" style="51" customWidth="1"/>
    <col min="513" max="513" width="7.7109375" style="51" customWidth="1"/>
    <col min="514" max="514" width="1.140625" style="51" customWidth="1"/>
    <col min="515" max="515" width="7.7109375" style="51" customWidth="1"/>
    <col min="516" max="516" width="72.28515625" style="51" customWidth="1"/>
    <col min="517" max="517" width="1.140625" style="51" customWidth="1"/>
    <col min="518" max="518" width="15.5703125" style="51" customWidth="1"/>
    <col min="519" max="519" width="7.7109375" style="51" customWidth="1"/>
    <col min="520" max="520" width="1.140625" style="51" customWidth="1"/>
    <col min="521" max="521" width="7.7109375" style="51" customWidth="1"/>
    <col min="522" max="522" width="72.28515625" style="51" customWidth="1"/>
    <col min="523" max="523" width="1.140625" style="51" customWidth="1"/>
    <col min="524" max="524" width="15.5703125" style="51" customWidth="1"/>
    <col min="525" max="525" width="7.7109375" style="51" customWidth="1"/>
    <col min="526" max="526" width="1.140625" style="51" customWidth="1"/>
    <col min="527" max="527" width="7.7109375" style="51" customWidth="1"/>
    <col min="528" max="528" width="72.28515625" style="51" customWidth="1"/>
    <col min="529" max="529" width="1.140625" style="51" customWidth="1"/>
    <col min="530" max="530" width="15.5703125" style="51" customWidth="1"/>
    <col min="531" max="531" width="7.7109375" style="51" customWidth="1"/>
    <col min="532" max="532" width="1.140625" style="51" customWidth="1"/>
    <col min="533" max="533" width="7.7109375" style="51" customWidth="1"/>
    <col min="534" max="534" width="72.28515625" style="51" customWidth="1"/>
    <col min="535" max="535" width="1.140625" style="51" customWidth="1"/>
    <col min="536" max="536" width="15.5703125" style="51" customWidth="1"/>
    <col min="537" max="537" width="7.7109375" style="51" customWidth="1"/>
    <col min="538" max="538" width="1.140625" style="51" customWidth="1"/>
    <col min="539" max="539" width="7.7109375" style="51" customWidth="1"/>
    <col min="540" max="540" width="72.28515625" style="51" customWidth="1"/>
    <col min="541" max="541" width="1.140625" style="51" customWidth="1"/>
    <col min="542" max="542" width="15.5703125" style="51" customWidth="1"/>
    <col min="543" max="543" width="7.7109375" style="51" customWidth="1"/>
    <col min="544" max="544" width="1.140625" style="51" customWidth="1"/>
    <col min="545" max="545" width="7.7109375" style="51" customWidth="1"/>
    <col min="546" max="546" width="72.28515625" style="51" customWidth="1"/>
    <col min="547" max="547" width="1.140625" style="51" customWidth="1"/>
    <col min="548" max="548" width="42" style="51" customWidth="1"/>
    <col min="549" max="549" width="9.140625" style="51" customWidth="1"/>
    <col min="550" max="726" width="9.140625" style="51"/>
    <col min="727" max="727" width="1.140625" style="51" customWidth="1"/>
    <col min="728" max="728" width="29.42578125" style="51" bestFit="1" customWidth="1"/>
    <col min="729" max="729" width="82.42578125" style="51" customWidth="1"/>
    <col min="730" max="730" width="11" style="51" bestFit="1" customWidth="1"/>
    <col min="731" max="731" width="1.140625" style="51" customWidth="1"/>
    <col min="732" max="732" width="15.5703125" style="51" customWidth="1"/>
    <col min="733" max="733" width="7.7109375" style="51" customWidth="1"/>
    <col min="734" max="734" width="1.140625" style="51" customWidth="1"/>
    <col min="735" max="735" width="7.7109375" style="51" customWidth="1"/>
    <col min="736" max="736" width="72.28515625" style="51" customWidth="1"/>
    <col min="737" max="737" width="1.140625" style="51" customWidth="1"/>
    <col min="738" max="738" width="15.5703125" style="51" customWidth="1"/>
    <col min="739" max="739" width="7.7109375" style="51" customWidth="1"/>
    <col min="740" max="740" width="1.140625" style="51" customWidth="1"/>
    <col min="741" max="741" width="7.7109375" style="51" customWidth="1"/>
    <col min="742" max="742" width="72.28515625" style="51" customWidth="1"/>
    <col min="743" max="743" width="1.140625" style="51" customWidth="1"/>
    <col min="744" max="744" width="15.5703125" style="51" customWidth="1"/>
    <col min="745" max="745" width="7.7109375" style="51" customWidth="1"/>
    <col min="746" max="746" width="1.140625" style="51" customWidth="1"/>
    <col min="747" max="747" width="7.7109375" style="51" customWidth="1"/>
    <col min="748" max="748" width="72.28515625" style="51" customWidth="1"/>
    <col min="749" max="749" width="1.140625" style="51" customWidth="1"/>
    <col min="750" max="750" width="15.5703125" style="51" customWidth="1"/>
    <col min="751" max="751" width="7.7109375" style="51" customWidth="1"/>
    <col min="752" max="752" width="1.140625" style="51" customWidth="1"/>
    <col min="753" max="753" width="7.7109375" style="51" customWidth="1"/>
    <col min="754" max="754" width="72.28515625" style="51" customWidth="1"/>
    <col min="755" max="755" width="1.140625" style="51" customWidth="1"/>
    <col min="756" max="756" width="15.5703125" style="51" customWidth="1"/>
    <col min="757" max="757" width="7.7109375" style="51" customWidth="1"/>
    <col min="758" max="758" width="1.140625" style="51" customWidth="1"/>
    <col min="759" max="759" width="7.7109375" style="51" customWidth="1"/>
    <col min="760" max="760" width="72.28515625" style="51" customWidth="1"/>
    <col min="761" max="761" width="1.140625" style="51" customWidth="1"/>
    <col min="762" max="762" width="15.5703125" style="51" customWidth="1"/>
    <col min="763" max="763" width="7.7109375" style="51" customWidth="1"/>
    <col min="764" max="764" width="1.140625" style="51" customWidth="1"/>
    <col min="765" max="765" width="7.7109375" style="51" customWidth="1"/>
    <col min="766" max="766" width="72.28515625" style="51" customWidth="1"/>
    <col min="767" max="767" width="1.140625" style="51" customWidth="1"/>
    <col min="768" max="768" width="15.5703125" style="51" customWidth="1"/>
    <col min="769" max="769" width="7.7109375" style="51" customWidth="1"/>
    <col min="770" max="770" width="1.140625" style="51" customWidth="1"/>
    <col min="771" max="771" width="7.7109375" style="51" customWidth="1"/>
    <col min="772" max="772" width="72.28515625" style="51" customWidth="1"/>
    <col min="773" max="773" width="1.140625" style="51" customWidth="1"/>
    <col min="774" max="774" width="15.5703125" style="51" customWidth="1"/>
    <col min="775" max="775" width="7.7109375" style="51" customWidth="1"/>
    <col min="776" max="776" width="1.140625" style="51" customWidth="1"/>
    <col min="777" max="777" width="7.7109375" style="51" customWidth="1"/>
    <col min="778" max="778" width="72.28515625" style="51" customWidth="1"/>
    <col min="779" max="779" width="1.140625" style="51" customWidth="1"/>
    <col min="780" max="780" width="15.5703125" style="51" customWidth="1"/>
    <col min="781" max="781" width="7.7109375" style="51" customWidth="1"/>
    <col min="782" max="782" width="1.140625" style="51" customWidth="1"/>
    <col min="783" max="783" width="7.7109375" style="51" customWidth="1"/>
    <col min="784" max="784" width="72.28515625" style="51" customWidth="1"/>
    <col min="785" max="785" width="1.140625" style="51" customWidth="1"/>
    <col min="786" max="786" width="15.5703125" style="51" customWidth="1"/>
    <col min="787" max="787" width="7.7109375" style="51" customWidth="1"/>
    <col min="788" max="788" width="1.140625" style="51" customWidth="1"/>
    <col min="789" max="789" width="7.7109375" style="51" customWidth="1"/>
    <col min="790" max="790" width="72.28515625" style="51" customWidth="1"/>
    <col min="791" max="791" width="1.140625" style="51" customWidth="1"/>
    <col min="792" max="792" width="15.5703125" style="51" customWidth="1"/>
    <col min="793" max="793" width="7.7109375" style="51" customWidth="1"/>
    <col min="794" max="794" width="1.140625" style="51" customWidth="1"/>
    <col min="795" max="795" width="7.7109375" style="51" customWidth="1"/>
    <col min="796" max="796" width="72.28515625" style="51" customWidth="1"/>
    <col min="797" max="797" width="1.140625" style="51" customWidth="1"/>
    <col min="798" max="798" width="15.5703125" style="51" customWidth="1"/>
    <col min="799" max="799" width="7.7109375" style="51" customWidth="1"/>
    <col min="800" max="800" width="1.140625" style="51" customWidth="1"/>
    <col min="801" max="801" width="7.7109375" style="51" customWidth="1"/>
    <col min="802" max="802" width="72.28515625" style="51" customWidth="1"/>
    <col min="803" max="803" width="1.140625" style="51" customWidth="1"/>
    <col min="804" max="804" width="42" style="51" customWidth="1"/>
    <col min="805" max="805" width="9.140625" style="51" customWidth="1"/>
    <col min="806" max="982" width="9.140625" style="51"/>
    <col min="983" max="983" width="1.140625" style="51" customWidth="1"/>
    <col min="984" max="984" width="29.42578125" style="51" bestFit="1" customWidth="1"/>
    <col min="985" max="985" width="82.42578125" style="51" customWidth="1"/>
    <col min="986" max="986" width="11" style="51" bestFit="1" customWidth="1"/>
    <col min="987" max="987" width="1.140625" style="51" customWidth="1"/>
    <col min="988" max="988" width="15.5703125" style="51" customWidth="1"/>
    <col min="989" max="989" width="7.7109375" style="51" customWidth="1"/>
    <col min="990" max="990" width="1.140625" style="51" customWidth="1"/>
    <col min="991" max="991" width="7.7109375" style="51" customWidth="1"/>
    <col min="992" max="992" width="72.28515625" style="51" customWidth="1"/>
    <col min="993" max="993" width="1.140625" style="51" customWidth="1"/>
    <col min="994" max="994" width="15.5703125" style="51" customWidth="1"/>
    <col min="995" max="995" width="7.7109375" style="51" customWidth="1"/>
    <col min="996" max="996" width="1.140625" style="51" customWidth="1"/>
    <col min="997" max="997" width="7.7109375" style="51" customWidth="1"/>
    <col min="998" max="998" width="72.28515625" style="51" customWidth="1"/>
    <col min="999" max="999" width="1.140625" style="51" customWidth="1"/>
    <col min="1000" max="1000" width="15.5703125" style="51" customWidth="1"/>
    <col min="1001" max="1001" width="7.7109375" style="51" customWidth="1"/>
    <col min="1002" max="1002" width="1.140625" style="51" customWidth="1"/>
    <col min="1003" max="1003" width="7.7109375" style="51" customWidth="1"/>
    <col min="1004" max="1004" width="72.28515625" style="51" customWidth="1"/>
    <col min="1005" max="1005" width="1.140625" style="51" customWidth="1"/>
    <col min="1006" max="1006" width="15.5703125" style="51" customWidth="1"/>
    <col min="1007" max="1007" width="7.7109375" style="51" customWidth="1"/>
    <col min="1008" max="1008" width="1.140625" style="51" customWidth="1"/>
    <col min="1009" max="1009" width="7.7109375" style="51" customWidth="1"/>
    <col min="1010" max="1010" width="72.28515625" style="51" customWidth="1"/>
    <col min="1011" max="1011" width="1.140625" style="51" customWidth="1"/>
    <col min="1012" max="1012" width="15.5703125" style="51" customWidth="1"/>
    <col min="1013" max="1013" width="7.7109375" style="51" customWidth="1"/>
    <col min="1014" max="1014" width="1.140625" style="51" customWidth="1"/>
    <col min="1015" max="1015" width="7.7109375" style="51" customWidth="1"/>
    <col min="1016" max="1016" width="72.28515625" style="51" customWidth="1"/>
    <col min="1017" max="1017" width="1.140625" style="51" customWidth="1"/>
    <col min="1018" max="1018" width="15.5703125" style="51" customWidth="1"/>
    <col min="1019" max="1019" width="7.7109375" style="51" customWidth="1"/>
    <col min="1020" max="1020" width="1.140625" style="51" customWidth="1"/>
    <col min="1021" max="1021" width="7.7109375" style="51" customWidth="1"/>
    <col min="1022" max="1022" width="72.28515625" style="51" customWidth="1"/>
    <col min="1023" max="1023" width="1.140625" style="51" customWidth="1"/>
    <col min="1024" max="1024" width="15.5703125" style="51" customWidth="1"/>
    <col min="1025" max="1025" width="7.7109375" style="51" customWidth="1"/>
    <col min="1026" max="1026" width="1.140625" style="51" customWidth="1"/>
    <col min="1027" max="1027" width="7.7109375" style="51" customWidth="1"/>
    <col min="1028" max="1028" width="72.28515625" style="51" customWidth="1"/>
    <col min="1029" max="1029" width="1.140625" style="51" customWidth="1"/>
    <col min="1030" max="1030" width="15.5703125" style="51" customWidth="1"/>
    <col min="1031" max="1031" width="7.7109375" style="51" customWidth="1"/>
    <col min="1032" max="1032" width="1.140625" style="51" customWidth="1"/>
    <col min="1033" max="1033" width="7.7109375" style="51" customWidth="1"/>
    <col min="1034" max="1034" width="72.28515625" style="51" customWidth="1"/>
    <col min="1035" max="1035" width="1.140625" style="51" customWidth="1"/>
    <col min="1036" max="1036" width="15.5703125" style="51" customWidth="1"/>
    <col min="1037" max="1037" width="7.7109375" style="51" customWidth="1"/>
    <col min="1038" max="1038" width="1.140625" style="51" customWidth="1"/>
    <col min="1039" max="1039" width="7.7109375" style="51" customWidth="1"/>
    <col min="1040" max="1040" width="72.28515625" style="51" customWidth="1"/>
    <col min="1041" max="1041" width="1.140625" style="51" customWidth="1"/>
    <col min="1042" max="1042" width="15.5703125" style="51" customWidth="1"/>
    <col min="1043" max="1043" width="7.7109375" style="51" customWidth="1"/>
    <col min="1044" max="1044" width="1.140625" style="51" customWidth="1"/>
    <col min="1045" max="1045" width="7.7109375" style="51" customWidth="1"/>
    <col min="1046" max="1046" width="72.28515625" style="51" customWidth="1"/>
    <col min="1047" max="1047" width="1.140625" style="51" customWidth="1"/>
    <col min="1048" max="1048" width="15.5703125" style="51" customWidth="1"/>
    <col min="1049" max="1049" width="7.7109375" style="51" customWidth="1"/>
    <col min="1050" max="1050" width="1.140625" style="51" customWidth="1"/>
    <col min="1051" max="1051" width="7.7109375" style="51" customWidth="1"/>
    <col min="1052" max="1052" width="72.28515625" style="51" customWidth="1"/>
    <col min="1053" max="1053" width="1.140625" style="51" customWidth="1"/>
    <col min="1054" max="1054" width="15.5703125" style="51" customWidth="1"/>
    <col min="1055" max="1055" width="7.7109375" style="51" customWidth="1"/>
    <col min="1056" max="1056" width="1.140625" style="51" customWidth="1"/>
    <col min="1057" max="1057" width="7.7109375" style="51" customWidth="1"/>
    <col min="1058" max="1058" width="72.28515625" style="51" customWidth="1"/>
    <col min="1059" max="1059" width="1.140625" style="51" customWidth="1"/>
    <col min="1060" max="1060" width="42" style="51" customWidth="1"/>
    <col min="1061" max="1061" width="9.140625" style="51" customWidth="1"/>
    <col min="1062" max="1238" width="9.140625" style="51"/>
    <col min="1239" max="1239" width="1.140625" style="51" customWidth="1"/>
    <col min="1240" max="1240" width="29.42578125" style="51" bestFit="1" customWidth="1"/>
    <col min="1241" max="1241" width="82.42578125" style="51" customWidth="1"/>
    <col min="1242" max="1242" width="11" style="51" bestFit="1" customWidth="1"/>
    <col min="1243" max="1243" width="1.140625" style="51" customWidth="1"/>
    <col min="1244" max="1244" width="15.5703125" style="51" customWidth="1"/>
    <col min="1245" max="1245" width="7.7109375" style="51" customWidth="1"/>
    <col min="1246" max="1246" width="1.140625" style="51" customWidth="1"/>
    <col min="1247" max="1247" width="7.7109375" style="51" customWidth="1"/>
    <col min="1248" max="1248" width="72.28515625" style="51" customWidth="1"/>
    <col min="1249" max="1249" width="1.140625" style="51" customWidth="1"/>
    <col min="1250" max="1250" width="15.5703125" style="51" customWidth="1"/>
    <col min="1251" max="1251" width="7.7109375" style="51" customWidth="1"/>
    <col min="1252" max="1252" width="1.140625" style="51" customWidth="1"/>
    <col min="1253" max="1253" width="7.7109375" style="51" customWidth="1"/>
    <col min="1254" max="1254" width="72.28515625" style="51" customWidth="1"/>
    <col min="1255" max="1255" width="1.140625" style="51" customWidth="1"/>
    <col min="1256" max="1256" width="15.5703125" style="51" customWidth="1"/>
    <col min="1257" max="1257" width="7.7109375" style="51" customWidth="1"/>
    <col min="1258" max="1258" width="1.140625" style="51" customWidth="1"/>
    <col min="1259" max="1259" width="7.7109375" style="51" customWidth="1"/>
    <col min="1260" max="1260" width="72.28515625" style="51" customWidth="1"/>
    <col min="1261" max="1261" width="1.140625" style="51" customWidth="1"/>
    <col min="1262" max="1262" width="15.5703125" style="51" customWidth="1"/>
    <col min="1263" max="1263" width="7.7109375" style="51" customWidth="1"/>
    <col min="1264" max="1264" width="1.140625" style="51" customWidth="1"/>
    <col min="1265" max="1265" width="7.7109375" style="51" customWidth="1"/>
    <col min="1266" max="1266" width="72.28515625" style="51" customWidth="1"/>
    <col min="1267" max="1267" width="1.140625" style="51" customWidth="1"/>
    <col min="1268" max="1268" width="15.5703125" style="51" customWidth="1"/>
    <col min="1269" max="1269" width="7.7109375" style="51" customWidth="1"/>
    <col min="1270" max="1270" width="1.140625" style="51" customWidth="1"/>
    <col min="1271" max="1271" width="7.7109375" style="51" customWidth="1"/>
    <col min="1272" max="1272" width="72.28515625" style="51" customWidth="1"/>
    <col min="1273" max="1273" width="1.140625" style="51" customWidth="1"/>
    <col min="1274" max="1274" width="15.5703125" style="51" customWidth="1"/>
    <col min="1275" max="1275" width="7.7109375" style="51" customWidth="1"/>
    <col min="1276" max="1276" width="1.140625" style="51" customWidth="1"/>
    <col min="1277" max="1277" width="7.7109375" style="51" customWidth="1"/>
    <col min="1278" max="1278" width="72.28515625" style="51" customWidth="1"/>
    <col min="1279" max="1279" width="1.140625" style="51" customWidth="1"/>
    <col min="1280" max="1280" width="15.5703125" style="51" customWidth="1"/>
    <col min="1281" max="1281" width="7.7109375" style="51" customWidth="1"/>
    <col min="1282" max="1282" width="1.140625" style="51" customWidth="1"/>
    <col min="1283" max="1283" width="7.7109375" style="51" customWidth="1"/>
    <col min="1284" max="1284" width="72.28515625" style="51" customWidth="1"/>
    <col min="1285" max="1285" width="1.140625" style="51" customWidth="1"/>
    <col min="1286" max="1286" width="15.5703125" style="51" customWidth="1"/>
    <col min="1287" max="1287" width="7.7109375" style="51" customWidth="1"/>
    <col min="1288" max="1288" width="1.140625" style="51" customWidth="1"/>
    <col min="1289" max="1289" width="7.7109375" style="51" customWidth="1"/>
    <col min="1290" max="1290" width="72.28515625" style="51" customWidth="1"/>
    <col min="1291" max="1291" width="1.140625" style="51" customWidth="1"/>
    <col min="1292" max="1292" width="15.5703125" style="51" customWidth="1"/>
    <col min="1293" max="1293" width="7.7109375" style="51" customWidth="1"/>
    <col min="1294" max="1294" width="1.140625" style="51" customWidth="1"/>
    <col min="1295" max="1295" width="7.7109375" style="51" customWidth="1"/>
    <col min="1296" max="1296" width="72.28515625" style="51" customWidth="1"/>
    <col min="1297" max="1297" width="1.140625" style="51" customWidth="1"/>
    <col min="1298" max="1298" width="15.5703125" style="51" customWidth="1"/>
    <col min="1299" max="1299" width="7.7109375" style="51" customWidth="1"/>
    <col min="1300" max="1300" width="1.140625" style="51" customWidth="1"/>
    <col min="1301" max="1301" width="7.7109375" style="51" customWidth="1"/>
    <col min="1302" max="1302" width="72.28515625" style="51" customWidth="1"/>
    <col min="1303" max="1303" width="1.140625" style="51" customWidth="1"/>
    <col min="1304" max="1304" width="15.5703125" style="51" customWidth="1"/>
    <col min="1305" max="1305" width="7.7109375" style="51" customWidth="1"/>
    <col min="1306" max="1306" width="1.140625" style="51" customWidth="1"/>
    <col min="1307" max="1307" width="7.7109375" style="51" customWidth="1"/>
    <col min="1308" max="1308" width="72.28515625" style="51" customWidth="1"/>
    <col min="1309" max="1309" width="1.140625" style="51" customWidth="1"/>
    <col min="1310" max="1310" width="15.5703125" style="51" customWidth="1"/>
    <col min="1311" max="1311" width="7.7109375" style="51" customWidth="1"/>
    <col min="1312" max="1312" width="1.140625" style="51" customWidth="1"/>
    <col min="1313" max="1313" width="7.7109375" style="51" customWidth="1"/>
    <col min="1314" max="1314" width="72.28515625" style="51" customWidth="1"/>
    <col min="1315" max="1315" width="1.140625" style="51" customWidth="1"/>
    <col min="1316" max="1316" width="42" style="51" customWidth="1"/>
    <col min="1317" max="1317" width="9.140625" style="51" customWidth="1"/>
    <col min="1318" max="1494" width="9.140625" style="51"/>
    <col min="1495" max="1495" width="1.140625" style="51" customWidth="1"/>
    <col min="1496" max="1496" width="29.42578125" style="51" bestFit="1" customWidth="1"/>
    <col min="1497" max="1497" width="82.42578125" style="51" customWidth="1"/>
    <col min="1498" max="1498" width="11" style="51" bestFit="1" customWidth="1"/>
    <col min="1499" max="1499" width="1.140625" style="51" customWidth="1"/>
    <col min="1500" max="1500" width="15.5703125" style="51" customWidth="1"/>
    <col min="1501" max="1501" width="7.7109375" style="51" customWidth="1"/>
    <col min="1502" max="1502" width="1.140625" style="51" customWidth="1"/>
    <col min="1503" max="1503" width="7.7109375" style="51" customWidth="1"/>
    <col min="1504" max="1504" width="72.28515625" style="51" customWidth="1"/>
    <col min="1505" max="1505" width="1.140625" style="51" customWidth="1"/>
    <col min="1506" max="1506" width="15.5703125" style="51" customWidth="1"/>
    <col min="1507" max="1507" width="7.7109375" style="51" customWidth="1"/>
    <col min="1508" max="1508" width="1.140625" style="51" customWidth="1"/>
    <col min="1509" max="1509" width="7.7109375" style="51" customWidth="1"/>
    <col min="1510" max="1510" width="72.28515625" style="51" customWidth="1"/>
    <col min="1511" max="1511" width="1.140625" style="51" customWidth="1"/>
    <col min="1512" max="1512" width="15.5703125" style="51" customWidth="1"/>
    <col min="1513" max="1513" width="7.7109375" style="51" customWidth="1"/>
    <col min="1514" max="1514" width="1.140625" style="51" customWidth="1"/>
    <col min="1515" max="1515" width="7.7109375" style="51" customWidth="1"/>
    <col min="1516" max="1516" width="72.28515625" style="51" customWidth="1"/>
    <col min="1517" max="1517" width="1.140625" style="51" customWidth="1"/>
    <col min="1518" max="1518" width="15.5703125" style="51" customWidth="1"/>
    <col min="1519" max="1519" width="7.7109375" style="51" customWidth="1"/>
    <col min="1520" max="1520" width="1.140625" style="51" customWidth="1"/>
    <col min="1521" max="1521" width="7.7109375" style="51" customWidth="1"/>
    <col min="1522" max="1522" width="72.28515625" style="51" customWidth="1"/>
    <col min="1523" max="1523" width="1.140625" style="51" customWidth="1"/>
    <col min="1524" max="1524" width="15.5703125" style="51" customWidth="1"/>
    <col min="1525" max="1525" width="7.7109375" style="51" customWidth="1"/>
    <col min="1526" max="1526" width="1.140625" style="51" customWidth="1"/>
    <col min="1527" max="1527" width="7.7109375" style="51" customWidth="1"/>
    <col min="1528" max="1528" width="72.28515625" style="51" customWidth="1"/>
    <col min="1529" max="1529" width="1.140625" style="51" customWidth="1"/>
    <col min="1530" max="1530" width="15.5703125" style="51" customWidth="1"/>
    <col min="1531" max="1531" width="7.7109375" style="51" customWidth="1"/>
    <col min="1532" max="1532" width="1.140625" style="51" customWidth="1"/>
    <col min="1533" max="1533" width="7.7109375" style="51" customWidth="1"/>
    <col min="1534" max="1534" width="72.28515625" style="51" customWidth="1"/>
    <col min="1535" max="1535" width="1.140625" style="51" customWidth="1"/>
    <col min="1536" max="1536" width="15.5703125" style="51" customWidth="1"/>
    <col min="1537" max="1537" width="7.7109375" style="51" customWidth="1"/>
    <col min="1538" max="1538" width="1.140625" style="51" customWidth="1"/>
    <col min="1539" max="1539" width="7.7109375" style="51" customWidth="1"/>
    <col min="1540" max="1540" width="72.28515625" style="51" customWidth="1"/>
    <col min="1541" max="1541" width="1.140625" style="51" customWidth="1"/>
    <col min="1542" max="1542" width="15.5703125" style="51" customWidth="1"/>
    <col min="1543" max="1543" width="7.7109375" style="51" customWidth="1"/>
    <col min="1544" max="1544" width="1.140625" style="51" customWidth="1"/>
    <col min="1545" max="1545" width="7.7109375" style="51" customWidth="1"/>
    <col min="1546" max="1546" width="72.28515625" style="51" customWidth="1"/>
    <col min="1547" max="1547" width="1.140625" style="51" customWidth="1"/>
    <col min="1548" max="1548" width="15.5703125" style="51" customWidth="1"/>
    <col min="1549" max="1549" width="7.7109375" style="51" customWidth="1"/>
    <col min="1550" max="1550" width="1.140625" style="51" customWidth="1"/>
    <col min="1551" max="1551" width="7.7109375" style="51" customWidth="1"/>
    <col min="1552" max="1552" width="72.28515625" style="51" customWidth="1"/>
    <col min="1553" max="1553" width="1.140625" style="51" customWidth="1"/>
    <col min="1554" max="1554" width="15.5703125" style="51" customWidth="1"/>
    <col min="1555" max="1555" width="7.7109375" style="51" customWidth="1"/>
    <col min="1556" max="1556" width="1.140625" style="51" customWidth="1"/>
    <col min="1557" max="1557" width="7.7109375" style="51" customWidth="1"/>
    <col min="1558" max="1558" width="72.28515625" style="51" customWidth="1"/>
    <col min="1559" max="1559" width="1.140625" style="51" customWidth="1"/>
    <col min="1560" max="1560" width="15.5703125" style="51" customWidth="1"/>
    <col min="1561" max="1561" width="7.7109375" style="51" customWidth="1"/>
    <col min="1562" max="1562" width="1.140625" style="51" customWidth="1"/>
    <col min="1563" max="1563" width="7.7109375" style="51" customWidth="1"/>
    <col min="1564" max="1564" width="72.28515625" style="51" customWidth="1"/>
    <col min="1565" max="1565" width="1.140625" style="51" customWidth="1"/>
    <col min="1566" max="1566" width="15.5703125" style="51" customWidth="1"/>
    <col min="1567" max="1567" width="7.7109375" style="51" customWidth="1"/>
    <col min="1568" max="1568" width="1.140625" style="51" customWidth="1"/>
    <col min="1569" max="1569" width="7.7109375" style="51" customWidth="1"/>
    <col min="1570" max="1570" width="72.28515625" style="51" customWidth="1"/>
    <col min="1571" max="1571" width="1.140625" style="51" customWidth="1"/>
    <col min="1572" max="1572" width="42" style="51" customWidth="1"/>
    <col min="1573" max="1573" width="9.140625" style="51" customWidth="1"/>
    <col min="1574" max="1750" width="9.140625" style="51"/>
    <col min="1751" max="1751" width="1.140625" style="51" customWidth="1"/>
    <col min="1752" max="1752" width="29.42578125" style="51" bestFit="1" customWidth="1"/>
    <col min="1753" max="1753" width="82.42578125" style="51" customWidth="1"/>
    <col min="1754" max="1754" width="11" style="51" bestFit="1" customWidth="1"/>
    <col min="1755" max="1755" width="1.140625" style="51" customWidth="1"/>
    <col min="1756" max="1756" width="15.5703125" style="51" customWidth="1"/>
    <col min="1757" max="1757" width="7.7109375" style="51" customWidth="1"/>
    <col min="1758" max="1758" width="1.140625" style="51" customWidth="1"/>
    <col min="1759" max="1759" width="7.7109375" style="51" customWidth="1"/>
    <col min="1760" max="1760" width="72.28515625" style="51" customWidth="1"/>
    <col min="1761" max="1761" width="1.140625" style="51" customWidth="1"/>
    <col min="1762" max="1762" width="15.5703125" style="51" customWidth="1"/>
    <col min="1763" max="1763" width="7.7109375" style="51" customWidth="1"/>
    <col min="1764" max="1764" width="1.140625" style="51" customWidth="1"/>
    <col min="1765" max="1765" width="7.7109375" style="51" customWidth="1"/>
    <col min="1766" max="1766" width="72.28515625" style="51" customWidth="1"/>
    <col min="1767" max="1767" width="1.140625" style="51" customWidth="1"/>
    <col min="1768" max="1768" width="15.5703125" style="51" customWidth="1"/>
    <col min="1769" max="1769" width="7.7109375" style="51" customWidth="1"/>
    <col min="1770" max="1770" width="1.140625" style="51" customWidth="1"/>
    <col min="1771" max="1771" width="7.7109375" style="51" customWidth="1"/>
    <col min="1772" max="1772" width="72.28515625" style="51" customWidth="1"/>
    <col min="1773" max="1773" width="1.140625" style="51" customWidth="1"/>
    <col min="1774" max="1774" width="15.5703125" style="51" customWidth="1"/>
    <col min="1775" max="1775" width="7.7109375" style="51" customWidth="1"/>
    <col min="1776" max="1776" width="1.140625" style="51" customWidth="1"/>
    <col min="1777" max="1777" width="7.7109375" style="51" customWidth="1"/>
    <col min="1778" max="1778" width="72.28515625" style="51" customWidth="1"/>
    <col min="1779" max="1779" width="1.140625" style="51" customWidth="1"/>
    <col min="1780" max="1780" width="15.5703125" style="51" customWidth="1"/>
    <col min="1781" max="1781" width="7.7109375" style="51" customWidth="1"/>
    <col min="1782" max="1782" width="1.140625" style="51" customWidth="1"/>
    <col min="1783" max="1783" width="7.7109375" style="51" customWidth="1"/>
    <col min="1784" max="1784" width="72.28515625" style="51" customWidth="1"/>
    <col min="1785" max="1785" width="1.140625" style="51" customWidth="1"/>
    <col min="1786" max="1786" width="15.5703125" style="51" customWidth="1"/>
    <col min="1787" max="1787" width="7.7109375" style="51" customWidth="1"/>
    <col min="1788" max="1788" width="1.140625" style="51" customWidth="1"/>
    <col min="1789" max="1789" width="7.7109375" style="51" customWidth="1"/>
    <col min="1790" max="1790" width="72.28515625" style="51" customWidth="1"/>
    <col min="1791" max="1791" width="1.140625" style="51" customWidth="1"/>
    <col min="1792" max="1792" width="15.5703125" style="51" customWidth="1"/>
    <col min="1793" max="1793" width="7.7109375" style="51" customWidth="1"/>
    <col min="1794" max="1794" width="1.140625" style="51" customWidth="1"/>
    <col min="1795" max="1795" width="7.7109375" style="51" customWidth="1"/>
    <col min="1796" max="1796" width="72.28515625" style="51" customWidth="1"/>
    <col min="1797" max="1797" width="1.140625" style="51" customWidth="1"/>
    <col min="1798" max="1798" width="15.5703125" style="51" customWidth="1"/>
    <col min="1799" max="1799" width="7.7109375" style="51" customWidth="1"/>
    <col min="1800" max="1800" width="1.140625" style="51" customWidth="1"/>
    <col min="1801" max="1801" width="7.7109375" style="51" customWidth="1"/>
    <col min="1802" max="1802" width="72.28515625" style="51" customWidth="1"/>
    <col min="1803" max="1803" width="1.140625" style="51" customWidth="1"/>
    <col min="1804" max="1804" width="15.5703125" style="51" customWidth="1"/>
    <col min="1805" max="1805" width="7.7109375" style="51" customWidth="1"/>
    <col min="1806" max="1806" width="1.140625" style="51" customWidth="1"/>
    <col min="1807" max="1807" width="7.7109375" style="51" customWidth="1"/>
    <col min="1808" max="1808" width="72.28515625" style="51" customWidth="1"/>
    <col min="1809" max="1809" width="1.140625" style="51" customWidth="1"/>
    <col min="1810" max="1810" width="15.5703125" style="51" customWidth="1"/>
    <col min="1811" max="1811" width="7.7109375" style="51" customWidth="1"/>
    <col min="1812" max="1812" width="1.140625" style="51" customWidth="1"/>
    <col min="1813" max="1813" width="7.7109375" style="51" customWidth="1"/>
    <col min="1814" max="1814" width="72.28515625" style="51" customWidth="1"/>
    <col min="1815" max="1815" width="1.140625" style="51" customWidth="1"/>
    <col min="1816" max="1816" width="15.5703125" style="51" customWidth="1"/>
    <col min="1817" max="1817" width="7.7109375" style="51" customWidth="1"/>
    <col min="1818" max="1818" width="1.140625" style="51" customWidth="1"/>
    <col min="1819" max="1819" width="7.7109375" style="51" customWidth="1"/>
    <col min="1820" max="1820" width="72.28515625" style="51" customWidth="1"/>
    <col min="1821" max="1821" width="1.140625" style="51" customWidth="1"/>
    <col min="1822" max="1822" width="15.5703125" style="51" customWidth="1"/>
    <col min="1823" max="1823" width="7.7109375" style="51" customWidth="1"/>
    <col min="1824" max="1824" width="1.140625" style="51" customWidth="1"/>
    <col min="1825" max="1825" width="7.7109375" style="51" customWidth="1"/>
    <col min="1826" max="1826" width="72.28515625" style="51" customWidth="1"/>
    <col min="1827" max="1827" width="1.140625" style="51" customWidth="1"/>
    <col min="1828" max="1828" width="42" style="51" customWidth="1"/>
    <col min="1829" max="1829" width="9.140625" style="51" customWidth="1"/>
    <col min="1830" max="2006" width="9.140625" style="51"/>
    <col min="2007" max="2007" width="1.140625" style="51" customWidth="1"/>
    <col min="2008" max="2008" width="29.42578125" style="51" bestFit="1" customWidth="1"/>
    <col min="2009" max="2009" width="82.42578125" style="51" customWidth="1"/>
    <col min="2010" max="2010" width="11" style="51" bestFit="1" customWidth="1"/>
    <col min="2011" max="2011" width="1.140625" style="51" customWidth="1"/>
    <col min="2012" max="2012" width="15.5703125" style="51" customWidth="1"/>
    <col min="2013" max="2013" width="7.7109375" style="51" customWidth="1"/>
    <col min="2014" max="2014" width="1.140625" style="51" customWidth="1"/>
    <col min="2015" max="2015" width="7.7109375" style="51" customWidth="1"/>
    <col min="2016" max="2016" width="72.28515625" style="51" customWidth="1"/>
    <col min="2017" max="2017" width="1.140625" style="51" customWidth="1"/>
    <col min="2018" max="2018" width="15.5703125" style="51" customWidth="1"/>
    <col min="2019" max="2019" width="7.7109375" style="51" customWidth="1"/>
    <col min="2020" max="2020" width="1.140625" style="51" customWidth="1"/>
    <col min="2021" max="2021" width="7.7109375" style="51" customWidth="1"/>
    <col min="2022" max="2022" width="72.28515625" style="51" customWidth="1"/>
    <col min="2023" max="2023" width="1.140625" style="51" customWidth="1"/>
    <col min="2024" max="2024" width="15.5703125" style="51" customWidth="1"/>
    <col min="2025" max="2025" width="7.7109375" style="51" customWidth="1"/>
    <col min="2026" max="2026" width="1.140625" style="51" customWidth="1"/>
    <col min="2027" max="2027" width="7.7109375" style="51" customWidth="1"/>
    <col min="2028" max="2028" width="72.28515625" style="51" customWidth="1"/>
    <col min="2029" max="2029" width="1.140625" style="51" customWidth="1"/>
    <col min="2030" max="2030" width="15.5703125" style="51" customWidth="1"/>
    <col min="2031" max="2031" width="7.7109375" style="51" customWidth="1"/>
    <col min="2032" max="2032" width="1.140625" style="51" customWidth="1"/>
    <col min="2033" max="2033" width="7.7109375" style="51" customWidth="1"/>
    <col min="2034" max="2034" width="72.28515625" style="51" customWidth="1"/>
    <col min="2035" max="2035" width="1.140625" style="51" customWidth="1"/>
    <col min="2036" max="2036" width="15.5703125" style="51" customWidth="1"/>
    <col min="2037" max="2037" width="7.7109375" style="51" customWidth="1"/>
    <col min="2038" max="2038" width="1.140625" style="51" customWidth="1"/>
    <col min="2039" max="2039" width="7.7109375" style="51" customWidth="1"/>
    <col min="2040" max="2040" width="72.28515625" style="51" customWidth="1"/>
    <col min="2041" max="2041" width="1.140625" style="51" customWidth="1"/>
    <col min="2042" max="2042" width="15.5703125" style="51" customWidth="1"/>
    <col min="2043" max="2043" width="7.7109375" style="51" customWidth="1"/>
    <col min="2044" max="2044" width="1.140625" style="51" customWidth="1"/>
    <col min="2045" max="2045" width="7.7109375" style="51" customWidth="1"/>
    <col min="2046" max="2046" width="72.28515625" style="51" customWidth="1"/>
    <col min="2047" max="2047" width="1.140625" style="51" customWidth="1"/>
    <col min="2048" max="2048" width="15.5703125" style="51" customWidth="1"/>
    <col min="2049" max="2049" width="7.7109375" style="51" customWidth="1"/>
    <col min="2050" max="2050" width="1.140625" style="51" customWidth="1"/>
    <col min="2051" max="2051" width="7.7109375" style="51" customWidth="1"/>
    <col min="2052" max="2052" width="72.28515625" style="51" customWidth="1"/>
    <col min="2053" max="2053" width="1.140625" style="51" customWidth="1"/>
    <col min="2054" max="2054" width="15.5703125" style="51" customWidth="1"/>
    <col min="2055" max="2055" width="7.7109375" style="51" customWidth="1"/>
    <col min="2056" max="2056" width="1.140625" style="51" customWidth="1"/>
    <col min="2057" max="2057" width="7.7109375" style="51" customWidth="1"/>
    <col min="2058" max="2058" width="72.28515625" style="51" customWidth="1"/>
    <col min="2059" max="2059" width="1.140625" style="51" customWidth="1"/>
    <col min="2060" max="2060" width="15.5703125" style="51" customWidth="1"/>
    <col min="2061" max="2061" width="7.7109375" style="51" customWidth="1"/>
    <col min="2062" max="2062" width="1.140625" style="51" customWidth="1"/>
    <col min="2063" max="2063" width="7.7109375" style="51" customWidth="1"/>
    <col min="2064" max="2064" width="72.28515625" style="51" customWidth="1"/>
    <col min="2065" max="2065" width="1.140625" style="51" customWidth="1"/>
    <col min="2066" max="2066" width="15.5703125" style="51" customWidth="1"/>
    <col min="2067" max="2067" width="7.7109375" style="51" customWidth="1"/>
    <col min="2068" max="2068" width="1.140625" style="51" customWidth="1"/>
    <col min="2069" max="2069" width="7.7109375" style="51" customWidth="1"/>
    <col min="2070" max="2070" width="72.28515625" style="51" customWidth="1"/>
    <col min="2071" max="2071" width="1.140625" style="51" customWidth="1"/>
    <col min="2072" max="2072" width="15.5703125" style="51" customWidth="1"/>
    <col min="2073" max="2073" width="7.7109375" style="51" customWidth="1"/>
    <col min="2074" max="2074" width="1.140625" style="51" customWidth="1"/>
    <col min="2075" max="2075" width="7.7109375" style="51" customWidth="1"/>
    <col min="2076" max="2076" width="72.28515625" style="51" customWidth="1"/>
    <col min="2077" max="2077" width="1.140625" style="51" customWidth="1"/>
    <col min="2078" max="2078" width="15.5703125" style="51" customWidth="1"/>
    <col min="2079" max="2079" width="7.7109375" style="51" customWidth="1"/>
    <col min="2080" max="2080" width="1.140625" style="51" customWidth="1"/>
    <col min="2081" max="2081" width="7.7109375" style="51" customWidth="1"/>
    <col min="2082" max="2082" width="72.28515625" style="51" customWidth="1"/>
    <col min="2083" max="2083" width="1.140625" style="51" customWidth="1"/>
    <col min="2084" max="2084" width="42" style="51" customWidth="1"/>
    <col min="2085" max="2085" width="9.140625" style="51" customWidth="1"/>
    <col min="2086" max="2262" width="9.140625" style="51"/>
    <col min="2263" max="2263" width="1.140625" style="51" customWidth="1"/>
    <col min="2264" max="2264" width="29.42578125" style="51" bestFit="1" customWidth="1"/>
    <col min="2265" max="2265" width="82.42578125" style="51" customWidth="1"/>
    <col min="2266" max="2266" width="11" style="51" bestFit="1" customWidth="1"/>
    <col min="2267" max="2267" width="1.140625" style="51" customWidth="1"/>
    <col min="2268" max="2268" width="15.5703125" style="51" customWidth="1"/>
    <col min="2269" max="2269" width="7.7109375" style="51" customWidth="1"/>
    <col min="2270" max="2270" width="1.140625" style="51" customWidth="1"/>
    <col min="2271" max="2271" width="7.7109375" style="51" customWidth="1"/>
    <col min="2272" max="2272" width="72.28515625" style="51" customWidth="1"/>
    <col min="2273" max="2273" width="1.140625" style="51" customWidth="1"/>
    <col min="2274" max="2274" width="15.5703125" style="51" customWidth="1"/>
    <col min="2275" max="2275" width="7.7109375" style="51" customWidth="1"/>
    <col min="2276" max="2276" width="1.140625" style="51" customWidth="1"/>
    <col min="2277" max="2277" width="7.7109375" style="51" customWidth="1"/>
    <col min="2278" max="2278" width="72.28515625" style="51" customWidth="1"/>
    <col min="2279" max="2279" width="1.140625" style="51" customWidth="1"/>
    <col min="2280" max="2280" width="15.5703125" style="51" customWidth="1"/>
    <col min="2281" max="2281" width="7.7109375" style="51" customWidth="1"/>
    <col min="2282" max="2282" width="1.140625" style="51" customWidth="1"/>
    <col min="2283" max="2283" width="7.7109375" style="51" customWidth="1"/>
    <col min="2284" max="2284" width="72.28515625" style="51" customWidth="1"/>
    <col min="2285" max="2285" width="1.140625" style="51" customWidth="1"/>
    <col min="2286" max="2286" width="15.5703125" style="51" customWidth="1"/>
    <col min="2287" max="2287" width="7.7109375" style="51" customWidth="1"/>
    <col min="2288" max="2288" width="1.140625" style="51" customWidth="1"/>
    <col min="2289" max="2289" width="7.7109375" style="51" customWidth="1"/>
    <col min="2290" max="2290" width="72.28515625" style="51" customWidth="1"/>
    <col min="2291" max="2291" width="1.140625" style="51" customWidth="1"/>
    <col min="2292" max="2292" width="15.5703125" style="51" customWidth="1"/>
    <col min="2293" max="2293" width="7.7109375" style="51" customWidth="1"/>
    <col min="2294" max="2294" width="1.140625" style="51" customWidth="1"/>
    <col min="2295" max="2295" width="7.7109375" style="51" customWidth="1"/>
    <col min="2296" max="2296" width="72.28515625" style="51" customWidth="1"/>
    <col min="2297" max="2297" width="1.140625" style="51" customWidth="1"/>
    <col min="2298" max="2298" width="15.5703125" style="51" customWidth="1"/>
    <col min="2299" max="2299" width="7.7109375" style="51" customWidth="1"/>
    <col min="2300" max="2300" width="1.140625" style="51" customWidth="1"/>
    <col min="2301" max="2301" width="7.7109375" style="51" customWidth="1"/>
    <col min="2302" max="2302" width="72.28515625" style="51" customWidth="1"/>
    <col min="2303" max="2303" width="1.140625" style="51" customWidth="1"/>
    <col min="2304" max="2304" width="15.5703125" style="51" customWidth="1"/>
    <col min="2305" max="2305" width="7.7109375" style="51" customWidth="1"/>
    <col min="2306" max="2306" width="1.140625" style="51" customWidth="1"/>
    <col min="2307" max="2307" width="7.7109375" style="51" customWidth="1"/>
    <col min="2308" max="2308" width="72.28515625" style="51" customWidth="1"/>
    <col min="2309" max="2309" width="1.140625" style="51" customWidth="1"/>
    <col min="2310" max="2310" width="15.5703125" style="51" customWidth="1"/>
    <col min="2311" max="2311" width="7.7109375" style="51" customWidth="1"/>
    <col min="2312" max="2312" width="1.140625" style="51" customWidth="1"/>
    <col min="2313" max="2313" width="7.7109375" style="51" customWidth="1"/>
    <col min="2314" max="2314" width="72.28515625" style="51" customWidth="1"/>
    <col min="2315" max="2315" width="1.140625" style="51" customWidth="1"/>
    <col min="2316" max="2316" width="15.5703125" style="51" customWidth="1"/>
    <col min="2317" max="2317" width="7.7109375" style="51" customWidth="1"/>
    <col min="2318" max="2318" width="1.140625" style="51" customWidth="1"/>
    <col min="2319" max="2319" width="7.7109375" style="51" customWidth="1"/>
    <col min="2320" max="2320" width="72.28515625" style="51" customWidth="1"/>
    <col min="2321" max="2321" width="1.140625" style="51" customWidth="1"/>
    <col min="2322" max="2322" width="15.5703125" style="51" customWidth="1"/>
    <col min="2323" max="2323" width="7.7109375" style="51" customWidth="1"/>
    <col min="2324" max="2324" width="1.140625" style="51" customWidth="1"/>
    <col min="2325" max="2325" width="7.7109375" style="51" customWidth="1"/>
    <col min="2326" max="2326" width="72.28515625" style="51" customWidth="1"/>
    <col min="2327" max="2327" width="1.140625" style="51" customWidth="1"/>
    <col min="2328" max="2328" width="15.5703125" style="51" customWidth="1"/>
    <col min="2329" max="2329" width="7.7109375" style="51" customWidth="1"/>
    <col min="2330" max="2330" width="1.140625" style="51" customWidth="1"/>
    <col min="2331" max="2331" width="7.7109375" style="51" customWidth="1"/>
    <col min="2332" max="2332" width="72.28515625" style="51" customWidth="1"/>
    <col min="2333" max="2333" width="1.140625" style="51" customWidth="1"/>
    <col min="2334" max="2334" width="15.5703125" style="51" customWidth="1"/>
    <col min="2335" max="2335" width="7.7109375" style="51" customWidth="1"/>
    <col min="2336" max="2336" width="1.140625" style="51" customWidth="1"/>
    <col min="2337" max="2337" width="7.7109375" style="51" customWidth="1"/>
    <col min="2338" max="2338" width="72.28515625" style="51" customWidth="1"/>
    <col min="2339" max="2339" width="1.140625" style="51" customWidth="1"/>
    <col min="2340" max="2340" width="42" style="51" customWidth="1"/>
    <col min="2341" max="2341" width="9.140625" style="51" customWidth="1"/>
    <col min="2342" max="2518" width="9.140625" style="51"/>
    <col min="2519" max="2519" width="1.140625" style="51" customWidth="1"/>
    <col min="2520" max="2520" width="29.42578125" style="51" bestFit="1" customWidth="1"/>
    <col min="2521" max="2521" width="82.42578125" style="51" customWidth="1"/>
    <col min="2522" max="2522" width="11" style="51" bestFit="1" customWidth="1"/>
    <col min="2523" max="2523" width="1.140625" style="51" customWidth="1"/>
    <col min="2524" max="2524" width="15.5703125" style="51" customWidth="1"/>
    <col min="2525" max="2525" width="7.7109375" style="51" customWidth="1"/>
    <col min="2526" max="2526" width="1.140625" style="51" customWidth="1"/>
    <col min="2527" max="2527" width="7.7109375" style="51" customWidth="1"/>
    <col min="2528" max="2528" width="72.28515625" style="51" customWidth="1"/>
    <col min="2529" max="2529" width="1.140625" style="51" customWidth="1"/>
    <col min="2530" max="2530" width="15.5703125" style="51" customWidth="1"/>
    <col min="2531" max="2531" width="7.7109375" style="51" customWidth="1"/>
    <col min="2532" max="2532" width="1.140625" style="51" customWidth="1"/>
    <col min="2533" max="2533" width="7.7109375" style="51" customWidth="1"/>
    <col min="2534" max="2534" width="72.28515625" style="51" customWidth="1"/>
    <col min="2535" max="2535" width="1.140625" style="51" customWidth="1"/>
    <col min="2536" max="2536" width="15.5703125" style="51" customWidth="1"/>
    <col min="2537" max="2537" width="7.7109375" style="51" customWidth="1"/>
    <col min="2538" max="2538" width="1.140625" style="51" customWidth="1"/>
    <col min="2539" max="2539" width="7.7109375" style="51" customWidth="1"/>
    <col min="2540" max="2540" width="72.28515625" style="51" customWidth="1"/>
    <col min="2541" max="2541" width="1.140625" style="51" customWidth="1"/>
    <col min="2542" max="2542" width="15.5703125" style="51" customWidth="1"/>
    <col min="2543" max="2543" width="7.7109375" style="51" customWidth="1"/>
    <col min="2544" max="2544" width="1.140625" style="51" customWidth="1"/>
    <col min="2545" max="2545" width="7.7109375" style="51" customWidth="1"/>
    <col min="2546" max="2546" width="72.28515625" style="51" customWidth="1"/>
    <col min="2547" max="2547" width="1.140625" style="51" customWidth="1"/>
    <col min="2548" max="2548" width="15.5703125" style="51" customWidth="1"/>
    <col min="2549" max="2549" width="7.7109375" style="51" customWidth="1"/>
    <col min="2550" max="2550" width="1.140625" style="51" customWidth="1"/>
    <col min="2551" max="2551" width="7.7109375" style="51" customWidth="1"/>
    <col min="2552" max="2552" width="72.28515625" style="51" customWidth="1"/>
    <col min="2553" max="2553" width="1.140625" style="51" customWidth="1"/>
    <col min="2554" max="2554" width="15.5703125" style="51" customWidth="1"/>
    <col min="2555" max="2555" width="7.7109375" style="51" customWidth="1"/>
    <col min="2556" max="2556" width="1.140625" style="51" customWidth="1"/>
    <col min="2557" max="2557" width="7.7109375" style="51" customWidth="1"/>
    <col min="2558" max="2558" width="72.28515625" style="51" customWidth="1"/>
    <col min="2559" max="2559" width="1.140625" style="51" customWidth="1"/>
    <col min="2560" max="2560" width="15.5703125" style="51" customWidth="1"/>
    <col min="2561" max="2561" width="7.7109375" style="51" customWidth="1"/>
    <col min="2562" max="2562" width="1.140625" style="51" customWidth="1"/>
    <col min="2563" max="2563" width="7.7109375" style="51" customWidth="1"/>
    <col min="2564" max="2564" width="72.28515625" style="51" customWidth="1"/>
    <col min="2565" max="2565" width="1.140625" style="51" customWidth="1"/>
    <col min="2566" max="2566" width="15.5703125" style="51" customWidth="1"/>
    <col min="2567" max="2567" width="7.7109375" style="51" customWidth="1"/>
    <col min="2568" max="2568" width="1.140625" style="51" customWidth="1"/>
    <col min="2569" max="2569" width="7.7109375" style="51" customWidth="1"/>
    <col min="2570" max="2570" width="72.28515625" style="51" customWidth="1"/>
    <col min="2571" max="2571" width="1.140625" style="51" customWidth="1"/>
    <col min="2572" max="2572" width="15.5703125" style="51" customWidth="1"/>
    <col min="2573" max="2573" width="7.7109375" style="51" customWidth="1"/>
    <col min="2574" max="2574" width="1.140625" style="51" customWidth="1"/>
    <col min="2575" max="2575" width="7.7109375" style="51" customWidth="1"/>
    <col min="2576" max="2576" width="72.28515625" style="51" customWidth="1"/>
    <col min="2577" max="2577" width="1.140625" style="51" customWidth="1"/>
    <col min="2578" max="2578" width="15.5703125" style="51" customWidth="1"/>
    <col min="2579" max="2579" width="7.7109375" style="51" customWidth="1"/>
    <col min="2580" max="2580" width="1.140625" style="51" customWidth="1"/>
    <col min="2581" max="2581" width="7.7109375" style="51" customWidth="1"/>
    <col min="2582" max="2582" width="72.28515625" style="51" customWidth="1"/>
    <col min="2583" max="2583" width="1.140625" style="51" customWidth="1"/>
    <col min="2584" max="2584" width="15.5703125" style="51" customWidth="1"/>
    <col min="2585" max="2585" width="7.7109375" style="51" customWidth="1"/>
    <col min="2586" max="2586" width="1.140625" style="51" customWidth="1"/>
    <col min="2587" max="2587" width="7.7109375" style="51" customWidth="1"/>
    <col min="2588" max="2588" width="72.28515625" style="51" customWidth="1"/>
    <col min="2589" max="2589" width="1.140625" style="51" customWidth="1"/>
    <col min="2590" max="2590" width="15.5703125" style="51" customWidth="1"/>
    <col min="2591" max="2591" width="7.7109375" style="51" customWidth="1"/>
    <col min="2592" max="2592" width="1.140625" style="51" customWidth="1"/>
    <col min="2593" max="2593" width="7.7109375" style="51" customWidth="1"/>
    <col min="2594" max="2594" width="72.28515625" style="51" customWidth="1"/>
    <col min="2595" max="2595" width="1.140625" style="51" customWidth="1"/>
    <col min="2596" max="2596" width="42" style="51" customWidth="1"/>
    <col min="2597" max="2597" width="9.140625" style="51" customWidth="1"/>
    <col min="2598" max="2774" width="9.140625" style="51"/>
    <col min="2775" max="2775" width="1.140625" style="51" customWidth="1"/>
    <col min="2776" max="2776" width="29.42578125" style="51" bestFit="1" customWidth="1"/>
    <col min="2777" max="2777" width="82.42578125" style="51" customWidth="1"/>
    <col min="2778" max="2778" width="11" style="51" bestFit="1" customWidth="1"/>
    <col min="2779" max="2779" width="1.140625" style="51" customWidth="1"/>
    <col min="2780" max="2780" width="15.5703125" style="51" customWidth="1"/>
    <col min="2781" max="2781" width="7.7109375" style="51" customWidth="1"/>
    <col min="2782" max="2782" width="1.140625" style="51" customWidth="1"/>
    <col min="2783" max="2783" width="7.7109375" style="51" customWidth="1"/>
    <col min="2784" max="2784" width="72.28515625" style="51" customWidth="1"/>
    <col min="2785" max="2785" width="1.140625" style="51" customWidth="1"/>
    <col min="2786" max="2786" width="15.5703125" style="51" customWidth="1"/>
    <col min="2787" max="2787" width="7.7109375" style="51" customWidth="1"/>
    <col min="2788" max="2788" width="1.140625" style="51" customWidth="1"/>
    <col min="2789" max="2789" width="7.7109375" style="51" customWidth="1"/>
    <col min="2790" max="2790" width="72.28515625" style="51" customWidth="1"/>
    <col min="2791" max="2791" width="1.140625" style="51" customWidth="1"/>
    <col min="2792" max="2792" width="15.5703125" style="51" customWidth="1"/>
    <col min="2793" max="2793" width="7.7109375" style="51" customWidth="1"/>
    <col min="2794" max="2794" width="1.140625" style="51" customWidth="1"/>
    <col min="2795" max="2795" width="7.7109375" style="51" customWidth="1"/>
    <col min="2796" max="2796" width="72.28515625" style="51" customWidth="1"/>
    <col min="2797" max="2797" width="1.140625" style="51" customWidth="1"/>
    <col min="2798" max="2798" width="15.5703125" style="51" customWidth="1"/>
    <col min="2799" max="2799" width="7.7109375" style="51" customWidth="1"/>
    <col min="2800" max="2800" width="1.140625" style="51" customWidth="1"/>
    <col min="2801" max="2801" width="7.7109375" style="51" customWidth="1"/>
    <col min="2802" max="2802" width="72.28515625" style="51" customWidth="1"/>
    <col min="2803" max="2803" width="1.140625" style="51" customWidth="1"/>
    <col min="2804" max="2804" width="15.5703125" style="51" customWidth="1"/>
    <col min="2805" max="2805" width="7.7109375" style="51" customWidth="1"/>
    <col min="2806" max="2806" width="1.140625" style="51" customWidth="1"/>
    <col min="2807" max="2807" width="7.7109375" style="51" customWidth="1"/>
    <col min="2808" max="2808" width="72.28515625" style="51" customWidth="1"/>
    <col min="2809" max="2809" width="1.140625" style="51" customWidth="1"/>
    <col min="2810" max="2810" width="15.5703125" style="51" customWidth="1"/>
    <col min="2811" max="2811" width="7.7109375" style="51" customWidth="1"/>
    <col min="2812" max="2812" width="1.140625" style="51" customWidth="1"/>
    <col min="2813" max="2813" width="7.7109375" style="51" customWidth="1"/>
    <col min="2814" max="2814" width="72.28515625" style="51" customWidth="1"/>
    <col min="2815" max="2815" width="1.140625" style="51" customWidth="1"/>
    <col min="2816" max="2816" width="15.5703125" style="51" customWidth="1"/>
    <col min="2817" max="2817" width="7.7109375" style="51" customWidth="1"/>
    <col min="2818" max="2818" width="1.140625" style="51" customWidth="1"/>
    <col min="2819" max="2819" width="7.7109375" style="51" customWidth="1"/>
    <col min="2820" max="2820" width="72.28515625" style="51" customWidth="1"/>
    <col min="2821" max="2821" width="1.140625" style="51" customWidth="1"/>
    <col min="2822" max="2822" width="15.5703125" style="51" customWidth="1"/>
    <col min="2823" max="2823" width="7.7109375" style="51" customWidth="1"/>
    <col min="2824" max="2824" width="1.140625" style="51" customWidth="1"/>
    <col min="2825" max="2825" width="7.7109375" style="51" customWidth="1"/>
    <col min="2826" max="2826" width="72.28515625" style="51" customWidth="1"/>
    <col min="2827" max="2827" width="1.140625" style="51" customWidth="1"/>
    <col min="2828" max="2828" width="15.5703125" style="51" customWidth="1"/>
    <col min="2829" max="2829" width="7.7109375" style="51" customWidth="1"/>
    <col min="2830" max="2830" width="1.140625" style="51" customWidth="1"/>
    <col min="2831" max="2831" width="7.7109375" style="51" customWidth="1"/>
    <col min="2832" max="2832" width="72.28515625" style="51" customWidth="1"/>
    <col min="2833" max="2833" width="1.140625" style="51" customWidth="1"/>
    <col min="2834" max="2834" width="15.5703125" style="51" customWidth="1"/>
    <col min="2835" max="2835" width="7.7109375" style="51" customWidth="1"/>
    <col min="2836" max="2836" width="1.140625" style="51" customWidth="1"/>
    <col min="2837" max="2837" width="7.7109375" style="51" customWidth="1"/>
    <col min="2838" max="2838" width="72.28515625" style="51" customWidth="1"/>
    <col min="2839" max="2839" width="1.140625" style="51" customWidth="1"/>
    <col min="2840" max="2840" width="15.5703125" style="51" customWidth="1"/>
    <col min="2841" max="2841" width="7.7109375" style="51" customWidth="1"/>
    <col min="2842" max="2842" width="1.140625" style="51" customWidth="1"/>
    <col min="2843" max="2843" width="7.7109375" style="51" customWidth="1"/>
    <col min="2844" max="2844" width="72.28515625" style="51" customWidth="1"/>
    <col min="2845" max="2845" width="1.140625" style="51" customWidth="1"/>
    <col min="2846" max="2846" width="15.5703125" style="51" customWidth="1"/>
    <col min="2847" max="2847" width="7.7109375" style="51" customWidth="1"/>
    <col min="2848" max="2848" width="1.140625" style="51" customWidth="1"/>
    <col min="2849" max="2849" width="7.7109375" style="51" customWidth="1"/>
    <col min="2850" max="2850" width="72.28515625" style="51" customWidth="1"/>
    <col min="2851" max="2851" width="1.140625" style="51" customWidth="1"/>
    <col min="2852" max="2852" width="42" style="51" customWidth="1"/>
    <col min="2853" max="2853" width="9.140625" style="51" customWidth="1"/>
    <col min="2854" max="3030" width="9.140625" style="51"/>
    <col min="3031" max="3031" width="1.140625" style="51" customWidth="1"/>
    <col min="3032" max="3032" width="29.42578125" style="51" bestFit="1" customWidth="1"/>
    <col min="3033" max="3033" width="82.42578125" style="51" customWidth="1"/>
    <col min="3034" max="3034" width="11" style="51" bestFit="1" customWidth="1"/>
    <col min="3035" max="3035" width="1.140625" style="51" customWidth="1"/>
    <col min="3036" max="3036" width="15.5703125" style="51" customWidth="1"/>
    <col min="3037" max="3037" width="7.7109375" style="51" customWidth="1"/>
    <col min="3038" max="3038" width="1.140625" style="51" customWidth="1"/>
    <col min="3039" max="3039" width="7.7109375" style="51" customWidth="1"/>
    <col min="3040" max="3040" width="72.28515625" style="51" customWidth="1"/>
    <col min="3041" max="3041" width="1.140625" style="51" customWidth="1"/>
    <col min="3042" max="3042" width="15.5703125" style="51" customWidth="1"/>
    <col min="3043" max="3043" width="7.7109375" style="51" customWidth="1"/>
    <col min="3044" max="3044" width="1.140625" style="51" customWidth="1"/>
    <col min="3045" max="3045" width="7.7109375" style="51" customWidth="1"/>
    <col min="3046" max="3046" width="72.28515625" style="51" customWidth="1"/>
    <col min="3047" max="3047" width="1.140625" style="51" customWidth="1"/>
    <col min="3048" max="3048" width="15.5703125" style="51" customWidth="1"/>
    <col min="3049" max="3049" width="7.7109375" style="51" customWidth="1"/>
    <col min="3050" max="3050" width="1.140625" style="51" customWidth="1"/>
    <col min="3051" max="3051" width="7.7109375" style="51" customWidth="1"/>
    <col min="3052" max="3052" width="72.28515625" style="51" customWidth="1"/>
    <col min="3053" max="3053" width="1.140625" style="51" customWidth="1"/>
    <col min="3054" max="3054" width="15.5703125" style="51" customWidth="1"/>
    <col min="3055" max="3055" width="7.7109375" style="51" customWidth="1"/>
    <col min="3056" max="3056" width="1.140625" style="51" customWidth="1"/>
    <col min="3057" max="3057" width="7.7109375" style="51" customWidth="1"/>
    <col min="3058" max="3058" width="72.28515625" style="51" customWidth="1"/>
    <col min="3059" max="3059" width="1.140625" style="51" customWidth="1"/>
    <col min="3060" max="3060" width="15.5703125" style="51" customWidth="1"/>
    <col min="3061" max="3061" width="7.7109375" style="51" customWidth="1"/>
    <col min="3062" max="3062" width="1.140625" style="51" customWidth="1"/>
    <col min="3063" max="3063" width="7.7109375" style="51" customWidth="1"/>
    <col min="3064" max="3064" width="72.28515625" style="51" customWidth="1"/>
    <col min="3065" max="3065" width="1.140625" style="51" customWidth="1"/>
    <col min="3066" max="3066" width="15.5703125" style="51" customWidth="1"/>
    <col min="3067" max="3067" width="7.7109375" style="51" customWidth="1"/>
    <col min="3068" max="3068" width="1.140625" style="51" customWidth="1"/>
    <col min="3069" max="3069" width="7.7109375" style="51" customWidth="1"/>
    <col min="3070" max="3070" width="72.28515625" style="51" customWidth="1"/>
    <col min="3071" max="3071" width="1.140625" style="51" customWidth="1"/>
    <col min="3072" max="3072" width="15.5703125" style="51" customWidth="1"/>
    <col min="3073" max="3073" width="7.7109375" style="51" customWidth="1"/>
    <col min="3074" max="3074" width="1.140625" style="51" customWidth="1"/>
    <col min="3075" max="3075" width="7.7109375" style="51" customWidth="1"/>
    <col min="3076" max="3076" width="72.28515625" style="51" customWidth="1"/>
    <col min="3077" max="3077" width="1.140625" style="51" customWidth="1"/>
    <col min="3078" max="3078" width="15.5703125" style="51" customWidth="1"/>
    <col min="3079" max="3079" width="7.7109375" style="51" customWidth="1"/>
    <col min="3080" max="3080" width="1.140625" style="51" customWidth="1"/>
    <col min="3081" max="3081" width="7.7109375" style="51" customWidth="1"/>
    <col min="3082" max="3082" width="72.28515625" style="51" customWidth="1"/>
    <col min="3083" max="3083" width="1.140625" style="51" customWidth="1"/>
    <col min="3084" max="3084" width="15.5703125" style="51" customWidth="1"/>
    <col min="3085" max="3085" width="7.7109375" style="51" customWidth="1"/>
    <col min="3086" max="3086" width="1.140625" style="51" customWidth="1"/>
    <col min="3087" max="3087" width="7.7109375" style="51" customWidth="1"/>
    <col min="3088" max="3088" width="72.28515625" style="51" customWidth="1"/>
    <col min="3089" max="3089" width="1.140625" style="51" customWidth="1"/>
    <col min="3090" max="3090" width="15.5703125" style="51" customWidth="1"/>
    <col min="3091" max="3091" width="7.7109375" style="51" customWidth="1"/>
    <col min="3092" max="3092" width="1.140625" style="51" customWidth="1"/>
    <col min="3093" max="3093" width="7.7109375" style="51" customWidth="1"/>
    <col min="3094" max="3094" width="72.28515625" style="51" customWidth="1"/>
    <col min="3095" max="3095" width="1.140625" style="51" customWidth="1"/>
    <col min="3096" max="3096" width="15.5703125" style="51" customWidth="1"/>
    <col min="3097" max="3097" width="7.7109375" style="51" customWidth="1"/>
    <col min="3098" max="3098" width="1.140625" style="51" customWidth="1"/>
    <col min="3099" max="3099" width="7.7109375" style="51" customWidth="1"/>
    <col min="3100" max="3100" width="72.28515625" style="51" customWidth="1"/>
    <col min="3101" max="3101" width="1.140625" style="51" customWidth="1"/>
    <col min="3102" max="3102" width="15.5703125" style="51" customWidth="1"/>
    <col min="3103" max="3103" width="7.7109375" style="51" customWidth="1"/>
    <col min="3104" max="3104" width="1.140625" style="51" customWidth="1"/>
    <col min="3105" max="3105" width="7.7109375" style="51" customWidth="1"/>
    <col min="3106" max="3106" width="72.28515625" style="51" customWidth="1"/>
    <col min="3107" max="3107" width="1.140625" style="51" customWidth="1"/>
    <col min="3108" max="3108" width="42" style="51" customWidth="1"/>
    <col min="3109" max="3109" width="9.140625" style="51" customWidth="1"/>
    <col min="3110" max="3286" width="9.140625" style="51"/>
    <col min="3287" max="3287" width="1.140625" style="51" customWidth="1"/>
    <col min="3288" max="3288" width="29.42578125" style="51" bestFit="1" customWidth="1"/>
    <col min="3289" max="3289" width="82.42578125" style="51" customWidth="1"/>
    <col min="3290" max="3290" width="11" style="51" bestFit="1" customWidth="1"/>
    <col min="3291" max="3291" width="1.140625" style="51" customWidth="1"/>
    <col min="3292" max="3292" width="15.5703125" style="51" customWidth="1"/>
    <col min="3293" max="3293" width="7.7109375" style="51" customWidth="1"/>
    <col min="3294" max="3294" width="1.140625" style="51" customWidth="1"/>
    <col min="3295" max="3295" width="7.7109375" style="51" customWidth="1"/>
    <col min="3296" max="3296" width="72.28515625" style="51" customWidth="1"/>
    <col min="3297" max="3297" width="1.140625" style="51" customWidth="1"/>
    <col min="3298" max="3298" width="15.5703125" style="51" customWidth="1"/>
    <col min="3299" max="3299" width="7.7109375" style="51" customWidth="1"/>
    <col min="3300" max="3300" width="1.140625" style="51" customWidth="1"/>
    <col min="3301" max="3301" width="7.7109375" style="51" customWidth="1"/>
    <col min="3302" max="3302" width="72.28515625" style="51" customWidth="1"/>
    <col min="3303" max="3303" width="1.140625" style="51" customWidth="1"/>
    <col min="3304" max="3304" width="15.5703125" style="51" customWidth="1"/>
    <col min="3305" max="3305" width="7.7109375" style="51" customWidth="1"/>
    <col min="3306" max="3306" width="1.140625" style="51" customWidth="1"/>
    <col min="3307" max="3307" width="7.7109375" style="51" customWidth="1"/>
    <col min="3308" max="3308" width="72.28515625" style="51" customWidth="1"/>
    <col min="3309" max="3309" width="1.140625" style="51" customWidth="1"/>
    <col min="3310" max="3310" width="15.5703125" style="51" customWidth="1"/>
    <col min="3311" max="3311" width="7.7109375" style="51" customWidth="1"/>
    <col min="3312" max="3312" width="1.140625" style="51" customWidth="1"/>
    <col min="3313" max="3313" width="7.7109375" style="51" customWidth="1"/>
    <col min="3314" max="3314" width="72.28515625" style="51" customWidth="1"/>
    <col min="3315" max="3315" width="1.140625" style="51" customWidth="1"/>
    <col min="3316" max="3316" width="15.5703125" style="51" customWidth="1"/>
    <col min="3317" max="3317" width="7.7109375" style="51" customWidth="1"/>
    <col min="3318" max="3318" width="1.140625" style="51" customWidth="1"/>
    <col min="3319" max="3319" width="7.7109375" style="51" customWidth="1"/>
    <col min="3320" max="3320" width="72.28515625" style="51" customWidth="1"/>
    <col min="3321" max="3321" width="1.140625" style="51" customWidth="1"/>
    <col min="3322" max="3322" width="15.5703125" style="51" customWidth="1"/>
    <col min="3323" max="3323" width="7.7109375" style="51" customWidth="1"/>
    <col min="3324" max="3324" width="1.140625" style="51" customWidth="1"/>
    <col min="3325" max="3325" width="7.7109375" style="51" customWidth="1"/>
    <col min="3326" max="3326" width="72.28515625" style="51" customWidth="1"/>
    <col min="3327" max="3327" width="1.140625" style="51" customWidth="1"/>
    <col min="3328" max="3328" width="15.5703125" style="51" customWidth="1"/>
    <col min="3329" max="3329" width="7.7109375" style="51" customWidth="1"/>
    <col min="3330" max="3330" width="1.140625" style="51" customWidth="1"/>
    <col min="3331" max="3331" width="7.7109375" style="51" customWidth="1"/>
    <col min="3332" max="3332" width="72.28515625" style="51" customWidth="1"/>
    <col min="3333" max="3333" width="1.140625" style="51" customWidth="1"/>
    <col min="3334" max="3334" width="15.5703125" style="51" customWidth="1"/>
    <col min="3335" max="3335" width="7.7109375" style="51" customWidth="1"/>
    <col min="3336" max="3336" width="1.140625" style="51" customWidth="1"/>
    <col min="3337" max="3337" width="7.7109375" style="51" customWidth="1"/>
    <col min="3338" max="3338" width="72.28515625" style="51" customWidth="1"/>
    <col min="3339" max="3339" width="1.140625" style="51" customWidth="1"/>
    <col min="3340" max="3340" width="15.5703125" style="51" customWidth="1"/>
    <col min="3341" max="3341" width="7.7109375" style="51" customWidth="1"/>
    <col min="3342" max="3342" width="1.140625" style="51" customWidth="1"/>
    <col min="3343" max="3343" width="7.7109375" style="51" customWidth="1"/>
    <col min="3344" max="3344" width="72.28515625" style="51" customWidth="1"/>
    <col min="3345" max="3345" width="1.140625" style="51" customWidth="1"/>
    <col min="3346" max="3346" width="15.5703125" style="51" customWidth="1"/>
    <col min="3347" max="3347" width="7.7109375" style="51" customWidth="1"/>
    <col min="3348" max="3348" width="1.140625" style="51" customWidth="1"/>
    <col min="3349" max="3349" width="7.7109375" style="51" customWidth="1"/>
    <col min="3350" max="3350" width="72.28515625" style="51" customWidth="1"/>
    <col min="3351" max="3351" width="1.140625" style="51" customWidth="1"/>
    <col min="3352" max="3352" width="15.5703125" style="51" customWidth="1"/>
    <col min="3353" max="3353" width="7.7109375" style="51" customWidth="1"/>
    <col min="3354" max="3354" width="1.140625" style="51" customWidth="1"/>
    <col min="3355" max="3355" width="7.7109375" style="51" customWidth="1"/>
    <col min="3356" max="3356" width="72.28515625" style="51" customWidth="1"/>
    <col min="3357" max="3357" width="1.140625" style="51" customWidth="1"/>
    <col min="3358" max="3358" width="15.5703125" style="51" customWidth="1"/>
    <col min="3359" max="3359" width="7.7109375" style="51" customWidth="1"/>
    <col min="3360" max="3360" width="1.140625" style="51" customWidth="1"/>
    <col min="3361" max="3361" width="7.7109375" style="51" customWidth="1"/>
    <col min="3362" max="3362" width="72.28515625" style="51" customWidth="1"/>
    <col min="3363" max="3363" width="1.140625" style="51" customWidth="1"/>
    <col min="3364" max="3364" width="42" style="51" customWidth="1"/>
    <col min="3365" max="3365" width="9.140625" style="51" customWidth="1"/>
    <col min="3366" max="3542" width="9.140625" style="51"/>
    <col min="3543" max="3543" width="1.140625" style="51" customWidth="1"/>
    <col min="3544" max="3544" width="29.42578125" style="51" bestFit="1" customWidth="1"/>
    <col min="3545" max="3545" width="82.42578125" style="51" customWidth="1"/>
    <col min="3546" max="3546" width="11" style="51" bestFit="1" customWidth="1"/>
    <col min="3547" max="3547" width="1.140625" style="51" customWidth="1"/>
    <col min="3548" max="3548" width="15.5703125" style="51" customWidth="1"/>
    <col min="3549" max="3549" width="7.7109375" style="51" customWidth="1"/>
    <col min="3550" max="3550" width="1.140625" style="51" customWidth="1"/>
    <col min="3551" max="3551" width="7.7109375" style="51" customWidth="1"/>
    <col min="3552" max="3552" width="72.28515625" style="51" customWidth="1"/>
    <col min="3553" max="3553" width="1.140625" style="51" customWidth="1"/>
    <col min="3554" max="3554" width="15.5703125" style="51" customWidth="1"/>
    <col min="3555" max="3555" width="7.7109375" style="51" customWidth="1"/>
    <col min="3556" max="3556" width="1.140625" style="51" customWidth="1"/>
    <col min="3557" max="3557" width="7.7109375" style="51" customWidth="1"/>
    <col min="3558" max="3558" width="72.28515625" style="51" customWidth="1"/>
    <col min="3559" max="3559" width="1.140625" style="51" customWidth="1"/>
    <col min="3560" max="3560" width="15.5703125" style="51" customWidth="1"/>
    <col min="3561" max="3561" width="7.7109375" style="51" customWidth="1"/>
    <col min="3562" max="3562" width="1.140625" style="51" customWidth="1"/>
    <col min="3563" max="3563" width="7.7109375" style="51" customWidth="1"/>
    <col min="3564" max="3564" width="72.28515625" style="51" customWidth="1"/>
    <col min="3565" max="3565" width="1.140625" style="51" customWidth="1"/>
    <col min="3566" max="3566" width="15.5703125" style="51" customWidth="1"/>
    <col min="3567" max="3567" width="7.7109375" style="51" customWidth="1"/>
    <col min="3568" max="3568" width="1.140625" style="51" customWidth="1"/>
    <col min="3569" max="3569" width="7.7109375" style="51" customWidth="1"/>
    <col min="3570" max="3570" width="72.28515625" style="51" customWidth="1"/>
    <col min="3571" max="3571" width="1.140625" style="51" customWidth="1"/>
    <col min="3572" max="3572" width="15.5703125" style="51" customWidth="1"/>
    <col min="3573" max="3573" width="7.7109375" style="51" customWidth="1"/>
    <col min="3574" max="3574" width="1.140625" style="51" customWidth="1"/>
    <col min="3575" max="3575" width="7.7109375" style="51" customWidth="1"/>
    <col min="3576" max="3576" width="72.28515625" style="51" customWidth="1"/>
    <col min="3577" max="3577" width="1.140625" style="51" customWidth="1"/>
    <col min="3578" max="3578" width="15.5703125" style="51" customWidth="1"/>
    <col min="3579" max="3579" width="7.7109375" style="51" customWidth="1"/>
    <col min="3580" max="3580" width="1.140625" style="51" customWidth="1"/>
    <col min="3581" max="3581" width="7.7109375" style="51" customWidth="1"/>
    <col min="3582" max="3582" width="72.28515625" style="51" customWidth="1"/>
    <col min="3583" max="3583" width="1.140625" style="51" customWidth="1"/>
    <col min="3584" max="3584" width="15.5703125" style="51" customWidth="1"/>
    <col min="3585" max="3585" width="7.7109375" style="51" customWidth="1"/>
    <col min="3586" max="3586" width="1.140625" style="51" customWidth="1"/>
    <col min="3587" max="3587" width="7.7109375" style="51" customWidth="1"/>
    <col min="3588" max="3588" width="72.28515625" style="51" customWidth="1"/>
    <col min="3589" max="3589" width="1.140625" style="51" customWidth="1"/>
    <col min="3590" max="3590" width="15.5703125" style="51" customWidth="1"/>
    <col min="3591" max="3591" width="7.7109375" style="51" customWidth="1"/>
    <col min="3592" max="3592" width="1.140625" style="51" customWidth="1"/>
    <col min="3593" max="3593" width="7.7109375" style="51" customWidth="1"/>
    <col min="3594" max="3594" width="72.28515625" style="51" customWidth="1"/>
    <col min="3595" max="3595" width="1.140625" style="51" customWidth="1"/>
    <col min="3596" max="3596" width="15.5703125" style="51" customWidth="1"/>
    <col min="3597" max="3597" width="7.7109375" style="51" customWidth="1"/>
    <col min="3598" max="3598" width="1.140625" style="51" customWidth="1"/>
    <col min="3599" max="3599" width="7.7109375" style="51" customWidth="1"/>
    <col min="3600" max="3600" width="72.28515625" style="51" customWidth="1"/>
    <col min="3601" max="3601" width="1.140625" style="51" customWidth="1"/>
    <col min="3602" max="3602" width="15.5703125" style="51" customWidth="1"/>
    <col min="3603" max="3603" width="7.7109375" style="51" customWidth="1"/>
    <col min="3604" max="3604" width="1.140625" style="51" customWidth="1"/>
    <col min="3605" max="3605" width="7.7109375" style="51" customWidth="1"/>
    <col min="3606" max="3606" width="72.28515625" style="51" customWidth="1"/>
    <col min="3607" max="3607" width="1.140625" style="51" customWidth="1"/>
    <col min="3608" max="3608" width="15.5703125" style="51" customWidth="1"/>
    <col min="3609" max="3609" width="7.7109375" style="51" customWidth="1"/>
    <col min="3610" max="3610" width="1.140625" style="51" customWidth="1"/>
    <col min="3611" max="3611" width="7.7109375" style="51" customWidth="1"/>
    <col min="3612" max="3612" width="72.28515625" style="51" customWidth="1"/>
    <col min="3613" max="3613" width="1.140625" style="51" customWidth="1"/>
    <col min="3614" max="3614" width="15.5703125" style="51" customWidth="1"/>
    <col min="3615" max="3615" width="7.7109375" style="51" customWidth="1"/>
    <col min="3616" max="3616" width="1.140625" style="51" customWidth="1"/>
    <col min="3617" max="3617" width="7.7109375" style="51" customWidth="1"/>
    <col min="3618" max="3618" width="72.28515625" style="51" customWidth="1"/>
    <col min="3619" max="3619" width="1.140625" style="51" customWidth="1"/>
    <col min="3620" max="3620" width="42" style="51" customWidth="1"/>
    <col min="3621" max="3621" width="9.140625" style="51" customWidth="1"/>
    <col min="3622" max="3798" width="9.140625" style="51"/>
    <col min="3799" max="3799" width="1.140625" style="51" customWidth="1"/>
    <col min="3800" max="3800" width="29.42578125" style="51" bestFit="1" customWidth="1"/>
    <col min="3801" max="3801" width="82.42578125" style="51" customWidth="1"/>
    <col min="3802" max="3802" width="11" style="51" bestFit="1" customWidth="1"/>
    <col min="3803" max="3803" width="1.140625" style="51" customWidth="1"/>
    <col min="3804" max="3804" width="15.5703125" style="51" customWidth="1"/>
    <col min="3805" max="3805" width="7.7109375" style="51" customWidth="1"/>
    <col min="3806" max="3806" width="1.140625" style="51" customWidth="1"/>
    <col min="3807" max="3807" width="7.7109375" style="51" customWidth="1"/>
    <col min="3808" max="3808" width="72.28515625" style="51" customWidth="1"/>
    <col min="3809" max="3809" width="1.140625" style="51" customWidth="1"/>
    <col min="3810" max="3810" width="15.5703125" style="51" customWidth="1"/>
    <col min="3811" max="3811" width="7.7109375" style="51" customWidth="1"/>
    <col min="3812" max="3812" width="1.140625" style="51" customWidth="1"/>
    <col min="3813" max="3813" width="7.7109375" style="51" customWidth="1"/>
    <col min="3814" max="3814" width="72.28515625" style="51" customWidth="1"/>
    <col min="3815" max="3815" width="1.140625" style="51" customWidth="1"/>
    <col min="3816" max="3816" width="15.5703125" style="51" customWidth="1"/>
    <col min="3817" max="3817" width="7.7109375" style="51" customWidth="1"/>
    <col min="3818" max="3818" width="1.140625" style="51" customWidth="1"/>
    <col min="3819" max="3819" width="7.7109375" style="51" customWidth="1"/>
    <col min="3820" max="3820" width="72.28515625" style="51" customWidth="1"/>
    <col min="3821" max="3821" width="1.140625" style="51" customWidth="1"/>
    <col min="3822" max="3822" width="15.5703125" style="51" customWidth="1"/>
    <col min="3823" max="3823" width="7.7109375" style="51" customWidth="1"/>
    <col min="3824" max="3824" width="1.140625" style="51" customWidth="1"/>
    <col min="3825" max="3825" width="7.7109375" style="51" customWidth="1"/>
    <col min="3826" max="3826" width="72.28515625" style="51" customWidth="1"/>
    <col min="3827" max="3827" width="1.140625" style="51" customWidth="1"/>
    <col min="3828" max="3828" width="15.5703125" style="51" customWidth="1"/>
    <col min="3829" max="3829" width="7.7109375" style="51" customWidth="1"/>
    <col min="3830" max="3830" width="1.140625" style="51" customWidth="1"/>
    <col min="3831" max="3831" width="7.7109375" style="51" customWidth="1"/>
    <col min="3832" max="3832" width="72.28515625" style="51" customWidth="1"/>
    <col min="3833" max="3833" width="1.140625" style="51" customWidth="1"/>
    <col min="3834" max="3834" width="15.5703125" style="51" customWidth="1"/>
    <col min="3835" max="3835" width="7.7109375" style="51" customWidth="1"/>
    <col min="3836" max="3836" width="1.140625" style="51" customWidth="1"/>
    <col min="3837" max="3837" width="7.7109375" style="51" customWidth="1"/>
    <col min="3838" max="3838" width="72.28515625" style="51" customWidth="1"/>
    <col min="3839" max="3839" width="1.140625" style="51" customWidth="1"/>
    <col min="3840" max="3840" width="15.5703125" style="51" customWidth="1"/>
    <col min="3841" max="3841" width="7.7109375" style="51" customWidth="1"/>
    <col min="3842" max="3842" width="1.140625" style="51" customWidth="1"/>
    <col min="3843" max="3843" width="7.7109375" style="51" customWidth="1"/>
    <col min="3844" max="3844" width="72.28515625" style="51" customWidth="1"/>
    <col min="3845" max="3845" width="1.140625" style="51" customWidth="1"/>
    <col min="3846" max="3846" width="15.5703125" style="51" customWidth="1"/>
    <col min="3847" max="3847" width="7.7109375" style="51" customWidth="1"/>
    <col min="3848" max="3848" width="1.140625" style="51" customWidth="1"/>
    <col min="3849" max="3849" width="7.7109375" style="51" customWidth="1"/>
    <col min="3850" max="3850" width="72.28515625" style="51" customWidth="1"/>
    <col min="3851" max="3851" width="1.140625" style="51" customWidth="1"/>
    <col min="3852" max="3852" width="15.5703125" style="51" customWidth="1"/>
    <col min="3853" max="3853" width="7.7109375" style="51" customWidth="1"/>
    <col min="3854" max="3854" width="1.140625" style="51" customWidth="1"/>
    <col min="3855" max="3855" width="7.7109375" style="51" customWidth="1"/>
    <col min="3856" max="3856" width="72.28515625" style="51" customWidth="1"/>
    <col min="3857" max="3857" width="1.140625" style="51" customWidth="1"/>
    <col min="3858" max="3858" width="15.5703125" style="51" customWidth="1"/>
    <col min="3859" max="3859" width="7.7109375" style="51" customWidth="1"/>
    <col min="3860" max="3860" width="1.140625" style="51" customWidth="1"/>
    <col min="3861" max="3861" width="7.7109375" style="51" customWidth="1"/>
    <col min="3862" max="3862" width="72.28515625" style="51" customWidth="1"/>
    <col min="3863" max="3863" width="1.140625" style="51" customWidth="1"/>
    <col min="3864" max="3864" width="15.5703125" style="51" customWidth="1"/>
    <col min="3865" max="3865" width="7.7109375" style="51" customWidth="1"/>
    <col min="3866" max="3866" width="1.140625" style="51" customWidth="1"/>
    <col min="3867" max="3867" width="7.7109375" style="51" customWidth="1"/>
    <col min="3868" max="3868" width="72.28515625" style="51" customWidth="1"/>
    <col min="3869" max="3869" width="1.140625" style="51" customWidth="1"/>
    <col min="3870" max="3870" width="15.5703125" style="51" customWidth="1"/>
    <col min="3871" max="3871" width="7.7109375" style="51" customWidth="1"/>
    <col min="3872" max="3872" width="1.140625" style="51" customWidth="1"/>
    <col min="3873" max="3873" width="7.7109375" style="51" customWidth="1"/>
    <col min="3874" max="3874" width="72.28515625" style="51" customWidth="1"/>
    <col min="3875" max="3875" width="1.140625" style="51" customWidth="1"/>
    <col min="3876" max="3876" width="42" style="51" customWidth="1"/>
    <col min="3877" max="3877" width="9.140625" style="51" customWidth="1"/>
    <col min="3878" max="4054" width="9.140625" style="51"/>
    <col min="4055" max="4055" width="1.140625" style="51" customWidth="1"/>
    <col min="4056" max="4056" width="29.42578125" style="51" bestFit="1" customWidth="1"/>
    <col min="4057" max="4057" width="82.42578125" style="51" customWidth="1"/>
    <col min="4058" max="4058" width="11" style="51" bestFit="1" customWidth="1"/>
    <col min="4059" max="4059" width="1.140625" style="51" customWidth="1"/>
    <col min="4060" max="4060" width="15.5703125" style="51" customWidth="1"/>
    <col min="4061" max="4061" width="7.7109375" style="51" customWidth="1"/>
    <col min="4062" max="4062" width="1.140625" style="51" customWidth="1"/>
    <col min="4063" max="4063" width="7.7109375" style="51" customWidth="1"/>
    <col min="4064" max="4064" width="72.28515625" style="51" customWidth="1"/>
    <col min="4065" max="4065" width="1.140625" style="51" customWidth="1"/>
    <col min="4066" max="4066" width="15.5703125" style="51" customWidth="1"/>
    <col min="4067" max="4067" width="7.7109375" style="51" customWidth="1"/>
    <col min="4068" max="4068" width="1.140625" style="51" customWidth="1"/>
    <col min="4069" max="4069" width="7.7109375" style="51" customWidth="1"/>
    <col min="4070" max="4070" width="72.28515625" style="51" customWidth="1"/>
    <col min="4071" max="4071" width="1.140625" style="51" customWidth="1"/>
    <col min="4072" max="4072" width="15.5703125" style="51" customWidth="1"/>
    <col min="4073" max="4073" width="7.7109375" style="51" customWidth="1"/>
    <col min="4074" max="4074" width="1.140625" style="51" customWidth="1"/>
    <col min="4075" max="4075" width="7.7109375" style="51" customWidth="1"/>
    <col min="4076" max="4076" width="72.28515625" style="51" customWidth="1"/>
    <col min="4077" max="4077" width="1.140625" style="51" customWidth="1"/>
    <col min="4078" max="4078" width="15.5703125" style="51" customWidth="1"/>
    <col min="4079" max="4079" width="7.7109375" style="51" customWidth="1"/>
    <col min="4080" max="4080" width="1.140625" style="51" customWidth="1"/>
    <col min="4081" max="4081" width="7.7109375" style="51" customWidth="1"/>
    <col min="4082" max="4082" width="72.28515625" style="51" customWidth="1"/>
    <col min="4083" max="4083" width="1.140625" style="51" customWidth="1"/>
    <col min="4084" max="4084" width="15.5703125" style="51" customWidth="1"/>
    <col min="4085" max="4085" width="7.7109375" style="51" customWidth="1"/>
    <col min="4086" max="4086" width="1.140625" style="51" customWidth="1"/>
    <col min="4087" max="4087" width="7.7109375" style="51" customWidth="1"/>
    <col min="4088" max="4088" width="72.28515625" style="51" customWidth="1"/>
    <col min="4089" max="4089" width="1.140625" style="51" customWidth="1"/>
    <col min="4090" max="4090" width="15.5703125" style="51" customWidth="1"/>
    <col min="4091" max="4091" width="7.7109375" style="51" customWidth="1"/>
    <col min="4092" max="4092" width="1.140625" style="51" customWidth="1"/>
    <col min="4093" max="4093" width="7.7109375" style="51" customWidth="1"/>
    <col min="4094" max="4094" width="72.28515625" style="51" customWidth="1"/>
    <col min="4095" max="4095" width="1.140625" style="51" customWidth="1"/>
    <col min="4096" max="4096" width="15.5703125" style="51" customWidth="1"/>
    <col min="4097" max="4097" width="7.7109375" style="51" customWidth="1"/>
    <col min="4098" max="4098" width="1.140625" style="51" customWidth="1"/>
    <col min="4099" max="4099" width="7.7109375" style="51" customWidth="1"/>
    <col min="4100" max="4100" width="72.28515625" style="51" customWidth="1"/>
    <col min="4101" max="4101" width="1.140625" style="51" customWidth="1"/>
    <col min="4102" max="4102" width="15.5703125" style="51" customWidth="1"/>
    <col min="4103" max="4103" width="7.7109375" style="51" customWidth="1"/>
    <col min="4104" max="4104" width="1.140625" style="51" customWidth="1"/>
    <col min="4105" max="4105" width="7.7109375" style="51" customWidth="1"/>
    <col min="4106" max="4106" width="72.28515625" style="51" customWidth="1"/>
    <col min="4107" max="4107" width="1.140625" style="51" customWidth="1"/>
    <col min="4108" max="4108" width="15.5703125" style="51" customWidth="1"/>
    <col min="4109" max="4109" width="7.7109375" style="51" customWidth="1"/>
    <col min="4110" max="4110" width="1.140625" style="51" customWidth="1"/>
    <col min="4111" max="4111" width="7.7109375" style="51" customWidth="1"/>
    <col min="4112" max="4112" width="72.28515625" style="51" customWidth="1"/>
    <col min="4113" max="4113" width="1.140625" style="51" customWidth="1"/>
    <col min="4114" max="4114" width="15.5703125" style="51" customWidth="1"/>
    <col min="4115" max="4115" width="7.7109375" style="51" customWidth="1"/>
    <col min="4116" max="4116" width="1.140625" style="51" customWidth="1"/>
    <col min="4117" max="4117" width="7.7109375" style="51" customWidth="1"/>
    <col min="4118" max="4118" width="72.28515625" style="51" customWidth="1"/>
    <col min="4119" max="4119" width="1.140625" style="51" customWidth="1"/>
    <col min="4120" max="4120" width="15.5703125" style="51" customWidth="1"/>
    <col min="4121" max="4121" width="7.7109375" style="51" customWidth="1"/>
    <col min="4122" max="4122" width="1.140625" style="51" customWidth="1"/>
    <col min="4123" max="4123" width="7.7109375" style="51" customWidth="1"/>
    <col min="4124" max="4124" width="72.28515625" style="51" customWidth="1"/>
    <col min="4125" max="4125" width="1.140625" style="51" customWidth="1"/>
    <col min="4126" max="4126" width="15.5703125" style="51" customWidth="1"/>
    <col min="4127" max="4127" width="7.7109375" style="51" customWidth="1"/>
    <col min="4128" max="4128" width="1.140625" style="51" customWidth="1"/>
    <col min="4129" max="4129" width="7.7109375" style="51" customWidth="1"/>
    <col min="4130" max="4130" width="72.28515625" style="51" customWidth="1"/>
    <col min="4131" max="4131" width="1.140625" style="51" customWidth="1"/>
    <col min="4132" max="4132" width="42" style="51" customWidth="1"/>
    <col min="4133" max="4133" width="9.140625" style="51" customWidth="1"/>
    <col min="4134" max="4310" width="9.140625" style="51"/>
    <col min="4311" max="4311" width="1.140625" style="51" customWidth="1"/>
    <col min="4312" max="4312" width="29.42578125" style="51" bestFit="1" customWidth="1"/>
    <col min="4313" max="4313" width="82.42578125" style="51" customWidth="1"/>
    <col min="4314" max="4314" width="11" style="51" bestFit="1" customWidth="1"/>
    <col min="4315" max="4315" width="1.140625" style="51" customWidth="1"/>
    <col min="4316" max="4316" width="15.5703125" style="51" customWidth="1"/>
    <col min="4317" max="4317" width="7.7109375" style="51" customWidth="1"/>
    <col min="4318" max="4318" width="1.140625" style="51" customWidth="1"/>
    <col min="4319" max="4319" width="7.7109375" style="51" customWidth="1"/>
    <col min="4320" max="4320" width="72.28515625" style="51" customWidth="1"/>
    <col min="4321" max="4321" width="1.140625" style="51" customWidth="1"/>
    <col min="4322" max="4322" width="15.5703125" style="51" customWidth="1"/>
    <col min="4323" max="4323" width="7.7109375" style="51" customWidth="1"/>
    <col min="4324" max="4324" width="1.140625" style="51" customWidth="1"/>
    <col min="4325" max="4325" width="7.7109375" style="51" customWidth="1"/>
    <col min="4326" max="4326" width="72.28515625" style="51" customWidth="1"/>
    <col min="4327" max="4327" width="1.140625" style="51" customWidth="1"/>
    <col min="4328" max="4328" width="15.5703125" style="51" customWidth="1"/>
    <col min="4329" max="4329" width="7.7109375" style="51" customWidth="1"/>
    <col min="4330" max="4330" width="1.140625" style="51" customWidth="1"/>
    <col min="4331" max="4331" width="7.7109375" style="51" customWidth="1"/>
    <col min="4332" max="4332" width="72.28515625" style="51" customWidth="1"/>
    <col min="4333" max="4333" width="1.140625" style="51" customWidth="1"/>
    <col min="4334" max="4334" width="15.5703125" style="51" customWidth="1"/>
    <col min="4335" max="4335" width="7.7109375" style="51" customWidth="1"/>
    <col min="4336" max="4336" width="1.140625" style="51" customWidth="1"/>
    <col min="4337" max="4337" width="7.7109375" style="51" customWidth="1"/>
    <col min="4338" max="4338" width="72.28515625" style="51" customWidth="1"/>
    <col min="4339" max="4339" width="1.140625" style="51" customWidth="1"/>
    <col min="4340" max="4340" width="15.5703125" style="51" customWidth="1"/>
    <col min="4341" max="4341" width="7.7109375" style="51" customWidth="1"/>
    <col min="4342" max="4342" width="1.140625" style="51" customWidth="1"/>
    <col min="4343" max="4343" width="7.7109375" style="51" customWidth="1"/>
    <col min="4344" max="4344" width="72.28515625" style="51" customWidth="1"/>
    <col min="4345" max="4345" width="1.140625" style="51" customWidth="1"/>
    <col min="4346" max="4346" width="15.5703125" style="51" customWidth="1"/>
    <col min="4347" max="4347" width="7.7109375" style="51" customWidth="1"/>
    <col min="4348" max="4348" width="1.140625" style="51" customWidth="1"/>
    <col min="4349" max="4349" width="7.7109375" style="51" customWidth="1"/>
    <col min="4350" max="4350" width="72.28515625" style="51" customWidth="1"/>
    <col min="4351" max="4351" width="1.140625" style="51" customWidth="1"/>
    <col min="4352" max="4352" width="15.5703125" style="51" customWidth="1"/>
    <col min="4353" max="4353" width="7.7109375" style="51" customWidth="1"/>
    <col min="4354" max="4354" width="1.140625" style="51" customWidth="1"/>
    <col min="4355" max="4355" width="7.7109375" style="51" customWidth="1"/>
    <col min="4356" max="4356" width="72.28515625" style="51" customWidth="1"/>
    <col min="4357" max="4357" width="1.140625" style="51" customWidth="1"/>
    <col min="4358" max="4358" width="15.5703125" style="51" customWidth="1"/>
    <col min="4359" max="4359" width="7.7109375" style="51" customWidth="1"/>
    <col min="4360" max="4360" width="1.140625" style="51" customWidth="1"/>
    <col min="4361" max="4361" width="7.7109375" style="51" customWidth="1"/>
    <col min="4362" max="4362" width="72.28515625" style="51" customWidth="1"/>
    <col min="4363" max="4363" width="1.140625" style="51" customWidth="1"/>
    <col min="4364" max="4364" width="15.5703125" style="51" customWidth="1"/>
    <col min="4365" max="4365" width="7.7109375" style="51" customWidth="1"/>
    <col min="4366" max="4366" width="1.140625" style="51" customWidth="1"/>
    <col min="4367" max="4367" width="7.7109375" style="51" customWidth="1"/>
    <col min="4368" max="4368" width="72.28515625" style="51" customWidth="1"/>
    <col min="4369" max="4369" width="1.140625" style="51" customWidth="1"/>
    <col min="4370" max="4370" width="15.5703125" style="51" customWidth="1"/>
    <col min="4371" max="4371" width="7.7109375" style="51" customWidth="1"/>
    <col min="4372" max="4372" width="1.140625" style="51" customWidth="1"/>
    <col min="4373" max="4373" width="7.7109375" style="51" customWidth="1"/>
    <col min="4374" max="4374" width="72.28515625" style="51" customWidth="1"/>
    <col min="4375" max="4375" width="1.140625" style="51" customWidth="1"/>
    <col min="4376" max="4376" width="15.5703125" style="51" customWidth="1"/>
    <col min="4377" max="4377" width="7.7109375" style="51" customWidth="1"/>
    <col min="4378" max="4378" width="1.140625" style="51" customWidth="1"/>
    <col min="4379" max="4379" width="7.7109375" style="51" customWidth="1"/>
    <col min="4380" max="4380" width="72.28515625" style="51" customWidth="1"/>
    <col min="4381" max="4381" width="1.140625" style="51" customWidth="1"/>
    <col min="4382" max="4382" width="15.5703125" style="51" customWidth="1"/>
    <col min="4383" max="4383" width="7.7109375" style="51" customWidth="1"/>
    <col min="4384" max="4384" width="1.140625" style="51" customWidth="1"/>
    <col min="4385" max="4385" width="7.7109375" style="51" customWidth="1"/>
    <col min="4386" max="4386" width="72.28515625" style="51" customWidth="1"/>
    <col min="4387" max="4387" width="1.140625" style="51" customWidth="1"/>
    <col min="4388" max="4388" width="42" style="51" customWidth="1"/>
    <col min="4389" max="4389" width="9.140625" style="51" customWidth="1"/>
    <col min="4390" max="4566" width="9.140625" style="51"/>
    <col min="4567" max="4567" width="1.140625" style="51" customWidth="1"/>
    <col min="4568" max="4568" width="29.42578125" style="51" bestFit="1" customWidth="1"/>
    <col min="4569" max="4569" width="82.42578125" style="51" customWidth="1"/>
    <col min="4570" max="4570" width="11" style="51" bestFit="1" customWidth="1"/>
    <col min="4571" max="4571" width="1.140625" style="51" customWidth="1"/>
    <col min="4572" max="4572" width="15.5703125" style="51" customWidth="1"/>
    <col min="4573" max="4573" width="7.7109375" style="51" customWidth="1"/>
    <col min="4574" max="4574" width="1.140625" style="51" customWidth="1"/>
    <col min="4575" max="4575" width="7.7109375" style="51" customWidth="1"/>
    <col min="4576" max="4576" width="72.28515625" style="51" customWidth="1"/>
    <col min="4577" max="4577" width="1.140625" style="51" customWidth="1"/>
    <col min="4578" max="4578" width="15.5703125" style="51" customWidth="1"/>
    <col min="4579" max="4579" width="7.7109375" style="51" customWidth="1"/>
    <col min="4580" max="4580" width="1.140625" style="51" customWidth="1"/>
    <col min="4581" max="4581" width="7.7109375" style="51" customWidth="1"/>
    <col min="4582" max="4582" width="72.28515625" style="51" customWidth="1"/>
    <col min="4583" max="4583" width="1.140625" style="51" customWidth="1"/>
    <col min="4584" max="4584" width="15.5703125" style="51" customWidth="1"/>
    <col min="4585" max="4585" width="7.7109375" style="51" customWidth="1"/>
    <col min="4586" max="4586" width="1.140625" style="51" customWidth="1"/>
    <col min="4587" max="4587" width="7.7109375" style="51" customWidth="1"/>
    <col min="4588" max="4588" width="72.28515625" style="51" customWidth="1"/>
    <col min="4589" max="4589" width="1.140625" style="51" customWidth="1"/>
    <col min="4590" max="4590" width="15.5703125" style="51" customWidth="1"/>
    <col min="4591" max="4591" width="7.7109375" style="51" customWidth="1"/>
    <col min="4592" max="4592" width="1.140625" style="51" customWidth="1"/>
    <col min="4593" max="4593" width="7.7109375" style="51" customWidth="1"/>
    <col min="4594" max="4594" width="72.28515625" style="51" customWidth="1"/>
    <col min="4595" max="4595" width="1.140625" style="51" customWidth="1"/>
    <col min="4596" max="4596" width="15.5703125" style="51" customWidth="1"/>
    <col min="4597" max="4597" width="7.7109375" style="51" customWidth="1"/>
    <col min="4598" max="4598" width="1.140625" style="51" customWidth="1"/>
    <col min="4599" max="4599" width="7.7109375" style="51" customWidth="1"/>
    <col min="4600" max="4600" width="72.28515625" style="51" customWidth="1"/>
    <col min="4601" max="4601" width="1.140625" style="51" customWidth="1"/>
    <col min="4602" max="4602" width="15.5703125" style="51" customWidth="1"/>
    <col min="4603" max="4603" width="7.7109375" style="51" customWidth="1"/>
    <col min="4604" max="4604" width="1.140625" style="51" customWidth="1"/>
    <col min="4605" max="4605" width="7.7109375" style="51" customWidth="1"/>
    <col min="4606" max="4606" width="72.28515625" style="51" customWidth="1"/>
    <col min="4607" max="4607" width="1.140625" style="51" customWidth="1"/>
    <col min="4608" max="4608" width="15.5703125" style="51" customWidth="1"/>
    <col min="4609" max="4609" width="7.7109375" style="51" customWidth="1"/>
    <col min="4610" max="4610" width="1.140625" style="51" customWidth="1"/>
    <col min="4611" max="4611" width="7.7109375" style="51" customWidth="1"/>
    <col min="4612" max="4612" width="72.28515625" style="51" customWidth="1"/>
    <col min="4613" max="4613" width="1.140625" style="51" customWidth="1"/>
    <col min="4614" max="4614" width="15.5703125" style="51" customWidth="1"/>
    <col min="4615" max="4615" width="7.7109375" style="51" customWidth="1"/>
    <col min="4616" max="4616" width="1.140625" style="51" customWidth="1"/>
    <col min="4617" max="4617" width="7.7109375" style="51" customWidth="1"/>
    <col min="4618" max="4618" width="72.28515625" style="51" customWidth="1"/>
    <col min="4619" max="4619" width="1.140625" style="51" customWidth="1"/>
    <col min="4620" max="4620" width="15.5703125" style="51" customWidth="1"/>
    <col min="4621" max="4621" width="7.7109375" style="51" customWidth="1"/>
    <col min="4622" max="4622" width="1.140625" style="51" customWidth="1"/>
    <col min="4623" max="4623" width="7.7109375" style="51" customWidth="1"/>
    <col min="4624" max="4624" width="72.28515625" style="51" customWidth="1"/>
    <col min="4625" max="4625" width="1.140625" style="51" customWidth="1"/>
    <col min="4626" max="4626" width="15.5703125" style="51" customWidth="1"/>
    <col min="4627" max="4627" width="7.7109375" style="51" customWidth="1"/>
    <col min="4628" max="4628" width="1.140625" style="51" customWidth="1"/>
    <col min="4629" max="4629" width="7.7109375" style="51" customWidth="1"/>
    <col min="4630" max="4630" width="72.28515625" style="51" customWidth="1"/>
    <col min="4631" max="4631" width="1.140625" style="51" customWidth="1"/>
    <col min="4632" max="4632" width="15.5703125" style="51" customWidth="1"/>
    <col min="4633" max="4633" width="7.7109375" style="51" customWidth="1"/>
    <col min="4634" max="4634" width="1.140625" style="51" customWidth="1"/>
    <col min="4635" max="4635" width="7.7109375" style="51" customWidth="1"/>
    <col min="4636" max="4636" width="72.28515625" style="51" customWidth="1"/>
    <col min="4637" max="4637" width="1.140625" style="51" customWidth="1"/>
    <col min="4638" max="4638" width="15.5703125" style="51" customWidth="1"/>
    <col min="4639" max="4639" width="7.7109375" style="51" customWidth="1"/>
    <col min="4640" max="4640" width="1.140625" style="51" customWidth="1"/>
    <col min="4641" max="4641" width="7.7109375" style="51" customWidth="1"/>
    <col min="4642" max="4642" width="72.28515625" style="51" customWidth="1"/>
    <col min="4643" max="4643" width="1.140625" style="51" customWidth="1"/>
    <col min="4644" max="4644" width="42" style="51" customWidth="1"/>
    <col min="4645" max="4645" width="9.140625" style="51" customWidth="1"/>
    <col min="4646" max="4822" width="9.140625" style="51"/>
    <col min="4823" max="4823" width="1.140625" style="51" customWidth="1"/>
    <col min="4824" max="4824" width="29.42578125" style="51" bestFit="1" customWidth="1"/>
    <col min="4825" max="4825" width="82.42578125" style="51" customWidth="1"/>
    <col min="4826" max="4826" width="11" style="51" bestFit="1" customWidth="1"/>
    <col min="4827" max="4827" width="1.140625" style="51" customWidth="1"/>
    <col min="4828" max="4828" width="15.5703125" style="51" customWidth="1"/>
    <col min="4829" max="4829" width="7.7109375" style="51" customWidth="1"/>
    <col min="4830" max="4830" width="1.140625" style="51" customWidth="1"/>
    <col min="4831" max="4831" width="7.7109375" style="51" customWidth="1"/>
    <col min="4832" max="4832" width="72.28515625" style="51" customWidth="1"/>
    <col min="4833" max="4833" width="1.140625" style="51" customWidth="1"/>
    <col min="4834" max="4834" width="15.5703125" style="51" customWidth="1"/>
    <col min="4835" max="4835" width="7.7109375" style="51" customWidth="1"/>
    <col min="4836" max="4836" width="1.140625" style="51" customWidth="1"/>
    <col min="4837" max="4837" width="7.7109375" style="51" customWidth="1"/>
    <col min="4838" max="4838" width="72.28515625" style="51" customWidth="1"/>
    <col min="4839" max="4839" width="1.140625" style="51" customWidth="1"/>
    <col min="4840" max="4840" width="15.5703125" style="51" customWidth="1"/>
    <col min="4841" max="4841" width="7.7109375" style="51" customWidth="1"/>
    <col min="4842" max="4842" width="1.140625" style="51" customWidth="1"/>
    <col min="4843" max="4843" width="7.7109375" style="51" customWidth="1"/>
    <col min="4844" max="4844" width="72.28515625" style="51" customWidth="1"/>
    <col min="4845" max="4845" width="1.140625" style="51" customWidth="1"/>
    <col min="4846" max="4846" width="15.5703125" style="51" customWidth="1"/>
    <col min="4847" max="4847" width="7.7109375" style="51" customWidth="1"/>
    <col min="4848" max="4848" width="1.140625" style="51" customWidth="1"/>
    <col min="4849" max="4849" width="7.7109375" style="51" customWidth="1"/>
    <col min="4850" max="4850" width="72.28515625" style="51" customWidth="1"/>
    <col min="4851" max="4851" width="1.140625" style="51" customWidth="1"/>
    <col min="4852" max="4852" width="15.5703125" style="51" customWidth="1"/>
    <col min="4853" max="4853" width="7.7109375" style="51" customWidth="1"/>
    <col min="4854" max="4854" width="1.140625" style="51" customWidth="1"/>
    <col min="4855" max="4855" width="7.7109375" style="51" customWidth="1"/>
    <col min="4856" max="4856" width="72.28515625" style="51" customWidth="1"/>
    <col min="4857" max="4857" width="1.140625" style="51" customWidth="1"/>
    <col min="4858" max="4858" width="15.5703125" style="51" customWidth="1"/>
    <col min="4859" max="4859" width="7.7109375" style="51" customWidth="1"/>
    <col min="4860" max="4860" width="1.140625" style="51" customWidth="1"/>
    <col min="4861" max="4861" width="7.7109375" style="51" customWidth="1"/>
    <col min="4862" max="4862" width="72.28515625" style="51" customWidth="1"/>
    <col min="4863" max="4863" width="1.140625" style="51" customWidth="1"/>
    <col min="4864" max="4864" width="15.5703125" style="51" customWidth="1"/>
    <col min="4865" max="4865" width="7.7109375" style="51" customWidth="1"/>
    <col min="4866" max="4866" width="1.140625" style="51" customWidth="1"/>
    <col min="4867" max="4867" width="7.7109375" style="51" customWidth="1"/>
    <col min="4868" max="4868" width="72.28515625" style="51" customWidth="1"/>
    <col min="4869" max="4869" width="1.140625" style="51" customWidth="1"/>
    <col min="4870" max="4870" width="15.5703125" style="51" customWidth="1"/>
    <col min="4871" max="4871" width="7.7109375" style="51" customWidth="1"/>
    <col min="4872" max="4872" width="1.140625" style="51" customWidth="1"/>
    <col min="4873" max="4873" width="7.7109375" style="51" customWidth="1"/>
    <col min="4874" max="4874" width="72.28515625" style="51" customWidth="1"/>
    <col min="4875" max="4875" width="1.140625" style="51" customWidth="1"/>
    <col min="4876" max="4876" width="15.5703125" style="51" customWidth="1"/>
    <col min="4877" max="4877" width="7.7109375" style="51" customWidth="1"/>
    <col min="4878" max="4878" width="1.140625" style="51" customWidth="1"/>
    <col min="4879" max="4879" width="7.7109375" style="51" customWidth="1"/>
    <col min="4880" max="4880" width="72.28515625" style="51" customWidth="1"/>
    <col min="4881" max="4881" width="1.140625" style="51" customWidth="1"/>
    <col min="4882" max="4882" width="15.5703125" style="51" customWidth="1"/>
    <col min="4883" max="4883" width="7.7109375" style="51" customWidth="1"/>
    <col min="4884" max="4884" width="1.140625" style="51" customWidth="1"/>
    <col min="4885" max="4885" width="7.7109375" style="51" customWidth="1"/>
    <col min="4886" max="4886" width="72.28515625" style="51" customWidth="1"/>
    <col min="4887" max="4887" width="1.140625" style="51" customWidth="1"/>
    <col min="4888" max="4888" width="15.5703125" style="51" customWidth="1"/>
    <col min="4889" max="4889" width="7.7109375" style="51" customWidth="1"/>
    <col min="4890" max="4890" width="1.140625" style="51" customWidth="1"/>
    <col min="4891" max="4891" width="7.7109375" style="51" customWidth="1"/>
    <col min="4892" max="4892" width="72.28515625" style="51" customWidth="1"/>
    <col min="4893" max="4893" width="1.140625" style="51" customWidth="1"/>
    <col min="4894" max="4894" width="15.5703125" style="51" customWidth="1"/>
    <col min="4895" max="4895" width="7.7109375" style="51" customWidth="1"/>
    <col min="4896" max="4896" width="1.140625" style="51" customWidth="1"/>
    <col min="4897" max="4897" width="7.7109375" style="51" customWidth="1"/>
    <col min="4898" max="4898" width="72.28515625" style="51" customWidth="1"/>
    <col min="4899" max="4899" width="1.140625" style="51" customWidth="1"/>
    <col min="4900" max="4900" width="42" style="51" customWidth="1"/>
    <col min="4901" max="4901" width="9.140625" style="51" customWidth="1"/>
    <col min="4902" max="5078" width="9.140625" style="51"/>
    <col min="5079" max="5079" width="1.140625" style="51" customWidth="1"/>
    <col min="5080" max="5080" width="29.42578125" style="51" bestFit="1" customWidth="1"/>
    <col min="5081" max="5081" width="82.42578125" style="51" customWidth="1"/>
    <col min="5082" max="5082" width="11" style="51" bestFit="1" customWidth="1"/>
    <col min="5083" max="5083" width="1.140625" style="51" customWidth="1"/>
    <col min="5084" max="5084" width="15.5703125" style="51" customWidth="1"/>
    <col min="5085" max="5085" width="7.7109375" style="51" customWidth="1"/>
    <col min="5086" max="5086" width="1.140625" style="51" customWidth="1"/>
    <col min="5087" max="5087" width="7.7109375" style="51" customWidth="1"/>
    <col min="5088" max="5088" width="72.28515625" style="51" customWidth="1"/>
    <col min="5089" max="5089" width="1.140625" style="51" customWidth="1"/>
    <col min="5090" max="5090" width="15.5703125" style="51" customWidth="1"/>
    <col min="5091" max="5091" width="7.7109375" style="51" customWidth="1"/>
    <col min="5092" max="5092" width="1.140625" style="51" customWidth="1"/>
    <col min="5093" max="5093" width="7.7109375" style="51" customWidth="1"/>
    <col min="5094" max="5094" width="72.28515625" style="51" customWidth="1"/>
    <col min="5095" max="5095" width="1.140625" style="51" customWidth="1"/>
    <col min="5096" max="5096" width="15.5703125" style="51" customWidth="1"/>
    <col min="5097" max="5097" width="7.7109375" style="51" customWidth="1"/>
    <col min="5098" max="5098" width="1.140625" style="51" customWidth="1"/>
    <col min="5099" max="5099" width="7.7109375" style="51" customWidth="1"/>
    <col min="5100" max="5100" width="72.28515625" style="51" customWidth="1"/>
    <col min="5101" max="5101" width="1.140625" style="51" customWidth="1"/>
    <col min="5102" max="5102" width="15.5703125" style="51" customWidth="1"/>
    <col min="5103" max="5103" width="7.7109375" style="51" customWidth="1"/>
    <col min="5104" max="5104" width="1.140625" style="51" customWidth="1"/>
    <col min="5105" max="5105" width="7.7109375" style="51" customWidth="1"/>
    <col min="5106" max="5106" width="72.28515625" style="51" customWidth="1"/>
    <col min="5107" max="5107" width="1.140625" style="51" customWidth="1"/>
    <col min="5108" max="5108" width="15.5703125" style="51" customWidth="1"/>
    <col min="5109" max="5109" width="7.7109375" style="51" customWidth="1"/>
    <col min="5110" max="5110" width="1.140625" style="51" customWidth="1"/>
    <col min="5111" max="5111" width="7.7109375" style="51" customWidth="1"/>
    <col min="5112" max="5112" width="72.28515625" style="51" customWidth="1"/>
    <col min="5113" max="5113" width="1.140625" style="51" customWidth="1"/>
    <col min="5114" max="5114" width="15.5703125" style="51" customWidth="1"/>
    <col min="5115" max="5115" width="7.7109375" style="51" customWidth="1"/>
    <col min="5116" max="5116" width="1.140625" style="51" customWidth="1"/>
    <col min="5117" max="5117" width="7.7109375" style="51" customWidth="1"/>
    <col min="5118" max="5118" width="72.28515625" style="51" customWidth="1"/>
    <col min="5119" max="5119" width="1.140625" style="51" customWidth="1"/>
    <col min="5120" max="5120" width="15.5703125" style="51" customWidth="1"/>
    <col min="5121" max="5121" width="7.7109375" style="51" customWidth="1"/>
    <col min="5122" max="5122" width="1.140625" style="51" customWidth="1"/>
    <col min="5123" max="5123" width="7.7109375" style="51" customWidth="1"/>
    <col min="5124" max="5124" width="72.28515625" style="51" customWidth="1"/>
    <col min="5125" max="5125" width="1.140625" style="51" customWidth="1"/>
    <col min="5126" max="5126" width="15.5703125" style="51" customWidth="1"/>
    <col min="5127" max="5127" width="7.7109375" style="51" customWidth="1"/>
    <col min="5128" max="5128" width="1.140625" style="51" customWidth="1"/>
    <col min="5129" max="5129" width="7.7109375" style="51" customWidth="1"/>
    <col min="5130" max="5130" width="72.28515625" style="51" customWidth="1"/>
    <col min="5131" max="5131" width="1.140625" style="51" customWidth="1"/>
    <col min="5132" max="5132" width="15.5703125" style="51" customWidth="1"/>
    <col min="5133" max="5133" width="7.7109375" style="51" customWidth="1"/>
    <col min="5134" max="5134" width="1.140625" style="51" customWidth="1"/>
    <col min="5135" max="5135" width="7.7109375" style="51" customWidth="1"/>
    <col min="5136" max="5136" width="72.28515625" style="51" customWidth="1"/>
    <col min="5137" max="5137" width="1.140625" style="51" customWidth="1"/>
    <col min="5138" max="5138" width="15.5703125" style="51" customWidth="1"/>
    <col min="5139" max="5139" width="7.7109375" style="51" customWidth="1"/>
    <col min="5140" max="5140" width="1.140625" style="51" customWidth="1"/>
    <col min="5141" max="5141" width="7.7109375" style="51" customWidth="1"/>
    <col min="5142" max="5142" width="72.28515625" style="51" customWidth="1"/>
    <col min="5143" max="5143" width="1.140625" style="51" customWidth="1"/>
    <col min="5144" max="5144" width="15.5703125" style="51" customWidth="1"/>
    <col min="5145" max="5145" width="7.7109375" style="51" customWidth="1"/>
    <col min="5146" max="5146" width="1.140625" style="51" customWidth="1"/>
    <col min="5147" max="5147" width="7.7109375" style="51" customWidth="1"/>
    <col min="5148" max="5148" width="72.28515625" style="51" customWidth="1"/>
    <col min="5149" max="5149" width="1.140625" style="51" customWidth="1"/>
    <col min="5150" max="5150" width="15.5703125" style="51" customWidth="1"/>
    <col min="5151" max="5151" width="7.7109375" style="51" customWidth="1"/>
    <col min="5152" max="5152" width="1.140625" style="51" customWidth="1"/>
    <col min="5153" max="5153" width="7.7109375" style="51" customWidth="1"/>
    <col min="5154" max="5154" width="72.28515625" style="51" customWidth="1"/>
    <col min="5155" max="5155" width="1.140625" style="51" customWidth="1"/>
    <col min="5156" max="5156" width="42" style="51" customWidth="1"/>
    <col min="5157" max="5157" width="9.140625" style="51" customWidth="1"/>
    <col min="5158" max="5334" width="9.140625" style="51"/>
    <col min="5335" max="5335" width="1.140625" style="51" customWidth="1"/>
    <col min="5336" max="5336" width="29.42578125" style="51" bestFit="1" customWidth="1"/>
    <col min="5337" max="5337" width="82.42578125" style="51" customWidth="1"/>
    <col min="5338" max="5338" width="11" style="51" bestFit="1" customWidth="1"/>
    <col min="5339" max="5339" width="1.140625" style="51" customWidth="1"/>
    <col min="5340" max="5340" width="15.5703125" style="51" customWidth="1"/>
    <col min="5341" max="5341" width="7.7109375" style="51" customWidth="1"/>
    <col min="5342" max="5342" width="1.140625" style="51" customWidth="1"/>
    <col min="5343" max="5343" width="7.7109375" style="51" customWidth="1"/>
    <col min="5344" max="5344" width="72.28515625" style="51" customWidth="1"/>
    <col min="5345" max="5345" width="1.140625" style="51" customWidth="1"/>
    <col min="5346" max="5346" width="15.5703125" style="51" customWidth="1"/>
    <col min="5347" max="5347" width="7.7109375" style="51" customWidth="1"/>
    <col min="5348" max="5348" width="1.140625" style="51" customWidth="1"/>
    <col min="5349" max="5349" width="7.7109375" style="51" customWidth="1"/>
    <col min="5350" max="5350" width="72.28515625" style="51" customWidth="1"/>
    <col min="5351" max="5351" width="1.140625" style="51" customWidth="1"/>
    <col min="5352" max="5352" width="15.5703125" style="51" customWidth="1"/>
    <col min="5353" max="5353" width="7.7109375" style="51" customWidth="1"/>
    <col min="5354" max="5354" width="1.140625" style="51" customWidth="1"/>
    <col min="5355" max="5355" width="7.7109375" style="51" customWidth="1"/>
    <col min="5356" max="5356" width="72.28515625" style="51" customWidth="1"/>
    <col min="5357" max="5357" width="1.140625" style="51" customWidth="1"/>
    <col min="5358" max="5358" width="15.5703125" style="51" customWidth="1"/>
    <col min="5359" max="5359" width="7.7109375" style="51" customWidth="1"/>
    <col min="5360" max="5360" width="1.140625" style="51" customWidth="1"/>
    <col min="5361" max="5361" width="7.7109375" style="51" customWidth="1"/>
    <col min="5362" max="5362" width="72.28515625" style="51" customWidth="1"/>
    <col min="5363" max="5363" width="1.140625" style="51" customWidth="1"/>
    <col min="5364" max="5364" width="15.5703125" style="51" customWidth="1"/>
    <col min="5365" max="5365" width="7.7109375" style="51" customWidth="1"/>
    <col min="5366" max="5366" width="1.140625" style="51" customWidth="1"/>
    <col min="5367" max="5367" width="7.7109375" style="51" customWidth="1"/>
    <col min="5368" max="5368" width="72.28515625" style="51" customWidth="1"/>
    <col min="5369" max="5369" width="1.140625" style="51" customWidth="1"/>
    <col min="5370" max="5370" width="15.5703125" style="51" customWidth="1"/>
    <col min="5371" max="5371" width="7.7109375" style="51" customWidth="1"/>
    <col min="5372" max="5372" width="1.140625" style="51" customWidth="1"/>
    <col min="5373" max="5373" width="7.7109375" style="51" customWidth="1"/>
    <col min="5374" max="5374" width="72.28515625" style="51" customWidth="1"/>
    <col min="5375" max="5375" width="1.140625" style="51" customWidth="1"/>
    <col min="5376" max="5376" width="15.5703125" style="51" customWidth="1"/>
    <col min="5377" max="5377" width="7.7109375" style="51" customWidth="1"/>
    <col min="5378" max="5378" width="1.140625" style="51" customWidth="1"/>
    <col min="5379" max="5379" width="7.7109375" style="51" customWidth="1"/>
    <col min="5380" max="5380" width="72.28515625" style="51" customWidth="1"/>
    <col min="5381" max="5381" width="1.140625" style="51" customWidth="1"/>
    <col min="5382" max="5382" width="15.5703125" style="51" customWidth="1"/>
    <col min="5383" max="5383" width="7.7109375" style="51" customWidth="1"/>
    <col min="5384" max="5384" width="1.140625" style="51" customWidth="1"/>
    <col min="5385" max="5385" width="7.7109375" style="51" customWidth="1"/>
    <col min="5386" max="5386" width="72.28515625" style="51" customWidth="1"/>
    <col min="5387" max="5387" width="1.140625" style="51" customWidth="1"/>
    <col min="5388" max="5388" width="15.5703125" style="51" customWidth="1"/>
    <col min="5389" max="5389" width="7.7109375" style="51" customWidth="1"/>
    <col min="5390" max="5390" width="1.140625" style="51" customWidth="1"/>
    <col min="5391" max="5391" width="7.7109375" style="51" customWidth="1"/>
    <col min="5392" max="5392" width="72.28515625" style="51" customWidth="1"/>
    <col min="5393" max="5393" width="1.140625" style="51" customWidth="1"/>
    <col min="5394" max="5394" width="15.5703125" style="51" customWidth="1"/>
    <col min="5395" max="5395" width="7.7109375" style="51" customWidth="1"/>
    <col min="5396" max="5396" width="1.140625" style="51" customWidth="1"/>
    <col min="5397" max="5397" width="7.7109375" style="51" customWidth="1"/>
    <col min="5398" max="5398" width="72.28515625" style="51" customWidth="1"/>
    <col min="5399" max="5399" width="1.140625" style="51" customWidth="1"/>
    <col min="5400" max="5400" width="15.5703125" style="51" customWidth="1"/>
    <col min="5401" max="5401" width="7.7109375" style="51" customWidth="1"/>
    <col min="5402" max="5402" width="1.140625" style="51" customWidth="1"/>
    <col min="5403" max="5403" width="7.7109375" style="51" customWidth="1"/>
    <col min="5404" max="5404" width="72.28515625" style="51" customWidth="1"/>
    <col min="5405" max="5405" width="1.140625" style="51" customWidth="1"/>
    <col min="5406" max="5406" width="15.5703125" style="51" customWidth="1"/>
    <col min="5407" max="5407" width="7.7109375" style="51" customWidth="1"/>
    <col min="5408" max="5408" width="1.140625" style="51" customWidth="1"/>
    <col min="5409" max="5409" width="7.7109375" style="51" customWidth="1"/>
    <col min="5410" max="5410" width="72.28515625" style="51" customWidth="1"/>
    <col min="5411" max="5411" width="1.140625" style="51" customWidth="1"/>
    <col min="5412" max="5412" width="42" style="51" customWidth="1"/>
    <col min="5413" max="5413" width="9.140625" style="51" customWidth="1"/>
    <col min="5414" max="5590" width="9.140625" style="51"/>
    <col min="5591" max="5591" width="1.140625" style="51" customWidth="1"/>
    <col min="5592" max="5592" width="29.42578125" style="51" bestFit="1" customWidth="1"/>
    <col min="5593" max="5593" width="82.42578125" style="51" customWidth="1"/>
    <col min="5594" max="5594" width="11" style="51" bestFit="1" customWidth="1"/>
    <col min="5595" max="5595" width="1.140625" style="51" customWidth="1"/>
    <col min="5596" max="5596" width="15.5703125" style="51" customWidth="1"/>
    <col min="5597" max="5597" width="7.7109375" style="51" customWidth="1"/>
    <col min="5598" max="5598" width="1.140625" style="51" customWidth="1"/>
    <col min="5599" max="5599" width="7.7109375" style="51" customWidth="1"/>
    <col min="5600" max="5600" width="72.28515625" style="51" customWidth="1"/>
    <col min="5601" max="5601" width="1.140625" style="51" customWidth="1"/>
    <col min="5602" max="5602" width="15.5703125" style="51" customWidth="1"/>
    <col min="5603" max="5603" width="7.7109375" style="51" customWidth="1"/>
    <col min="5604" max="5604" width="1.140625" style="51" customWidth="1"/>
    <col min="5605" max="5605" width="7.7109375" style="51" customWidth="1"/>
    <col min="5606" max="5606" width="72.28515625" style="51" customWidth="1"/>
    <col min="5607" max="5607" width="1.140625" style="51" customWidth="1"/>
    <col min="5608" max="5608" width="15.5703125" style="51" customWidth="1"/>
    <col min="5609" max="5609" width="7.7109375" style="51" customWidth="1"/>
    <col min="5610" max="5610" width="1.140625" style="51" customWidth="1"/>
    <col min="5611" max="5611" width="7.7109375" style="51" customWidth="1"/>
    <col min="5612" max="5612" width="72.28515625" style="51" customWidth="1"/>
    <col min="5613" max="5613" width="1.140625" style="51" customWidth="1"/>
    <col min="5614" max="5614" width="15.5703125" style="51" customWidth="1"/>
    <col min="5615" max="5615" width="7.7109375" style="51" customWidth="1"/>
    <col min="5616" max="5616" width="1.140625" style="51" customWidth="1"/>
    <col min="5617" max="5617" width="7.7109375" style="51" customWidth="1"/>
    <col min="5618" max="5618" width="72.28515625" style="51" customWidth="1"/>
    <col min="5619" max="5619" width="1.140625" style="51" customWidth="1"/>
    <col min="5620" max="5620" width="15.5703125" style="51" customWidth="1"/>
    <col min="5621" max="5621" width="7.7109375" style="51" customWidth="1"/>
    <col min="5622" max="5622" width="1.140625" style="51" customWidth="1"/>
    <col min="5623" max="5623" width="7.7109375" style="51" customWidth="1"/>
    <col min="5624" max="5624" width="72.28515625" style="51" customWidth="1"/>
    <col min="5625" max="5625" width="1.140625" style="51" customWidth="1"/>
    <col min="5626" max="5626" width="15.5703125" style="51" customWidth="1"/>
    <col min="5627" max="5627" width="7.7109375" style="51" customWidth="1"/>
    <col min="5628" max="5628" width="1.140625" style="51" customWidth="1"/>
    <col min="5629" max="5629" width="7.7109375" style="51" customWidth="1"/>
    <col min="5630" max="5630" width="72.28515625" style="51" customWidth="1"/>
    <col min="5631" max="5631" width="1.140625" style="51" customWidth="1"/>
    <col min="5632" max="5632" width="15.5703125" style="51" customWidth="1"/>
    <col min="5633" max="5633" width="7.7109375" style="51" customWidth="1"/>
    <col min="5634" max="5634" width="1.140625" style="51" customWidth="1"/>
    <col min="5635" max="5635" width="7.7109375" style="51" customWidth="1"/>
    <col min="5636" max="5636" width="72.28515625" style="51" customWidth="1"/>
    <col min="5637" max="5637" width="1.140625" style="51" customWidth="1"/>
    <col min="5638" max="5638" width="15.5703125" style="51" customWidth="1"/>
    <col min="5639" max="5639" width="7.7109375" style="51" customWidth="1"/>
    <col min="5640" max="5640" width="1.140625" style="51" customWidth="1"/>
    <col min="5641" max="5641" width="7.7109375" style="51" customWidth="1"/>
    <col min="5642" max="5642" width="72.28515625" style="51" customWidth="1"/>
    <col min="5643" max="5643" width="1.140625" style="51" customWidth="1"/>
    <col min="5644" max="5644" width="15.5703125" style="51" customWidth="1"/>
    <col min="5645" max="5645" width="7.7109375" style="51" customWidth="1"/>
    <col min="5646" max="5646" width="1.140625" style="51" customWidth="1"/>
    <col min="5647" max="5647" width="7.7109375" style="51" customWidth="1"/>
    <col min="5648" max="5648" width="72.28515625" style="51" customWidth="1"/>
    <col min="5649" max="5649" width="1.140625" style="51" customWidth="1"/>
    <col min="5650" max="5650" width="15.5703125" style="51" customWidth="1"/>
    <col min="5651" max="5651" width="7.7109375" style="51" customWidth="1"/>
    <col min="5652" max="5652" width="1.140625" style="51" customWidth="1"/>
    <col min="5653" max="5653" width="7.7109375" style="51" customWidth="1"/>
    <col min="5654" max="5654" width="72.28515625" style="51" customWidth="1"/>
    <col min="5655" max="5655" width="1.140625" style="51" customWidth="1"/>
    <col min="5656" max="5656" width="15.5703125" style="51" customWidth="1"/>
    <col min="5657" max="5657" width="7.7109375" style="51" customWidth="1"/>
    <col min="5658" max="5658" width="1.140625" style="51" customWidth="1"/>
    <col min="5659" max="5659" width="7.7109375" style="51" customWidth="1"/>
    <col min="5660" max="5660" width="72.28515625" style="51" customWidth="1"/>
    <col min="5661" max="5661" width="1.140625" style="51" customWidth="1"/>
    <col min="5662" max="5662" width="15.5703125" style="51" customWidth="1"/>
    <col min="5663" max="5663" width="7.7109375" style="51" customWidth="1"/>
    <col min="5664" max="5664" width="1.140625" style="51" customWidth="1"/>
    <col min="5665" max="5665" width="7.7109375" style="51" customWidth="1"/>
    <col min="5666" max="5666" width="72.28515625" style="51" customWidth="1"/>
    <col min="5667" max="5667" width="1.140625" style="51" customWidth="1"/>
    <col min="5668" max="5668" width="42" style="51" customWidth="1"/>
    <col min="5669" max="5669" width="9.140625" style="51" customWidth="1"/>
    <col min="5670" max="5846" width="9.140625" style="51"/>
    <col min="5847" max="5847" width="1.140625" style="51" customWidth="1"/>
    <col min="5848" max="5848" width="29.42578125" style="51" bestFit="1" customWidth="1"/>
    <col min="5849" max="5849" width="82.42578125" style="51" customWidth="1"/>
    <col min="5850" max="5850" width="11" style="51" bestFit="1" customWidth="1"/>
    <col min="5851" max="5851" width="1.140625" style="51" customWidth="1"/>
    <col min="5852" max="5852" width="15.5703125" style="51" customWidth="1"/>
    <col min="5853" max="5853" width="7.7109375" style="51" customWidth="1"/>
    <col min="5854" max="5854" width="1.140625" style="51" customWidth="1"/>
    <col min="5855" max="5855" width="7.7109375" style="51" customWidth="1"/>
    <col min="5856" max="5856" width="72.28515625" style="51" customWidth="1"/>
    <col min="5857" max="5857" width="1.140625" style="51" customWidth="1"/>
    <col min="5858" max="5858" width="15.5703125" style="51" customWidth="1"/>
    <col min="5859" max="5859" width="7.7109375" style="51" customWidth="1"/>
    <col min="5860" max="5860" width="1.140625" style="51" customWidth="1"/>
    <col min="5861" max="5861" width="7.7109375" style="51" customWidth="1"/>
    <col min="5862" max="5862" width="72.28515625" style="51" customWidth="1"/>
    <col min="5863" max="5863" width="1.140625" style="51" customWidth="1"/>
    <col min="5864" max="5864" width="15.5703125" style="51" customWidth="1"/>
    <col min="5865" max="5865" width="7.7109375" style="51" customWidth="1"/>
    <col min="5866" max="5866" width="1.140625" style="51" customWidth="1"/>
    <col min="5867" max="5867" width="7.7109375" style="51" customWidth="1"/>
    <col min="5868" max="5868" width="72.28515625" style="51" customWidth="1"/>
    <col min="5869" max="5869" width="1.140625" style="51" customWidth="1"/>
    <col min="5870" max="5870" width="15.5703125" style="51" customWidth="1"/>
    <col min="5871" max="5871" width="7.7109375" style="51" customWidth="1"/>
    <col min="5872" max="5872" width="1.140625" style="51" customWidth="1"/>
    <col min="5873" max="5873" width="7.7109375" style="51" customWidth="1"/>
    <col min="5874" max="5874" width="72.28515625" style="51" customWidth="1"/>
    <col min="5875" max="5875" width="1.140625" style="51" customWidth="1"/>
    <col min="5876" max="5876" width="15.5703125" style="51" customWidth="1"/>
    <col min="5877" max="5877" width="7.7109375" style="51" customWidth="1"/>
    <col min="5878" max="5878" width="1.140625" style="51" customWidth="1"/>
    <col min="5879" max="5879" width="7.7109375" style="51" customWidth="1"/>
    <col min="5880" max="5880" width="72.28515625" style="51" customWidth="1"/>
    <col min="5881" max="5881" width="1.140625" style="51" customWidth="1"/>
    <col min="5882" max="5882" width="15.5703125" style="51" customWidth="1"/>
    <col min="5883" max="5883" width="7.7109375" style="51" customWidth="1"/>
    <col min="5884" max="5884" width="1.140625" style="51" customWidth="1"/>
    <col min="5885" max="5885" width="7.7109375" style="51" customWidth="1"/>
    <col min="5886" max="5886" width="72.28515625" style="51" customWidth="1"/>
    <col min="5887" max="5887" width="1.140625" style="51" customWidth="1"/>
    <col min="5888" max="5888" width="15.5703125" style="51" customWidth="1"/>
    <col min="5889" max="5889" width="7.7109375" style="51" customWidth="1"/>
    <col min="5890" max="5890" width="1.140625" style="51" customWidth="1"/>
    <col min="5891" max="5891" width="7.7109375" style="51" customWidth="1"/>
    <col min="5892" max="5892" width="72.28515625" style="51" customWidth="1"/>
    <col min="5893" max="5893" width="1.140625" style="51" customWidth="1"/>
    <col min="5894" max="5894" width="15.5703125" style="51" customWidth="1"/>
    <col min="5895" max="5895" width="7.7109375" style="51" customWidth="1"/>
    <col min="5896" max="5896" width="1.140625" style="51" customWidth="1"/>
    <col min="5897" max="5897" width="7.7109375" style="51" customWidth="1"/>
    <col min="5898" max="5898" width="72.28515625" style="51" customWidth="1"/>
    <col min="5899" max="5899" width="1.140625" style="51" customWidth="1"/>
    <col min="5900" max="5900" width="15.5703125" style="51" customWidth="1"/>
    <col min="5901" max="5901" width="7.7109375" style="51" customWidth="1"/>
    <col min="5902" max="5902" width="1.140625" style="51" customWidth="1"/>
    <col min="5903" max="5903" width="7.7109375" style="51" customWidth="1"/>
    <col min="5904" max="5904" width="72.28515625" style="51" customWidth="1"/>
    <col min="5905" max="5905" width="1.140625" style="51" customWidth="1"/>
    <col min="5906" max="5906" width="15.5703125" style="51" customWidth="1"/>
    <col min="5907" max="5907" width="7.7109375" style="51" customWidth="1"/>
    <col min="5908" max="5908" width="1.140625" style="51" customWidth="1"/>
    <col min="5909" max="5909" width="7.7109375" style="51" customWidth="1"/>
    <col min="5910" max="5910" width="72.28515625" style="51" customWidth="1"/>
    <col min="5911" max="5911" width="1.140625" style="51" customWidth="1"/>
    <col min="5912" max="5912" width="15.5703125" style="51" customWidth="1"/>
    <col min="5913" max="5913" width="7.7109375" style="51" customWidth="1"/>
    <col min="5914" max="5914" width="1.140625" style="51" customWidth="1"/>
    <col min="5915" max="5915" width="7.7109375" style="51" customWidth="1"/>
    <col min="5916" max="5916" width="72.28515625" style="51" customWidth="1"/>
    <col min="5917" max="5917" width="1.140625" style="51" customWidth="1"/>
    <col min="5918" max="5918" width="15.5703125" style="51" customWidth="1"/>
    <col min="5919" max="5919" width="7.7109375" style="51" customWidth="1"/>
    <col min="5920" max="5920" width="1.140625" style="51" customWidth="1"/>
    <col min="5921" max="5921" width="7.7109375" style="51" customWidth="1"/>
    <col min="5922" max="5922" width="72.28515625" style="51" customWidth="1"/>
    <col min="5923" max="5923" width="1.140625" style="51" customWidth="1"/>
    <col min="5924" max="5924" width="42" style="51" customWidth="1"/>
    <col min="5925" max="5925" width="9.140625" style="51" customWidth="1"/>
    <col min="5926" max="6102" width="9.140625" style="51"/>
    <col min="6103" max="6103" width="1.140625" style="51" customWidth="1"/>
    <col min="6104" max="6104" width="29.42578125" style="51" bestFit="1" customWidth="1"/>
    <col min="6105" max="6105" width="82.42578125" style="51" customWidth="1"/>
    <col min="6106" max="6106" width="11" style="51" bestFit="1" customWidth="1"/>
    <col min="6107" max="6107" width="1.140625" style="51" customWidth="1"/>
    <col min="6108" max="6108" width="15.5703125" style="51" customWidth="1"/>
    <col min="6109" max="6109" width="7.7109375" style="51" customWidth="1"/>
    <col min="6110" max="6110" width="1.140625" style="51" customWidth="1"/>
    <col min="6111" max="6111" width="7.7109375" style="51" customWidth="1"/>
    <col min="6112" max="6112" width="72.28515625" style="51" customWidth="1"/>
    <col min="6113" max="6113" width="1.140625" style="51" customWidth="1"/>
    <col min="6114" max="6114" width="15.5703125" style="51" customWidth="1"/>
    <col min="6115" max="6115" width="7.7109375" style="51" customWidth="1"/>
    <col min="6116" max="6116" width="1.140625" style="51" customWidth="1"/>
    <col min="6117" max="6117" width="7.7109375" style="51" customWidth="1"/>
    <col min="6118" max="6118" width="72.28515625" style="51" customWidth="1"/>
    <col min="6119" max="6119" width="1.140625" style="51" customWidth="1"/>
    <col min="6120" max="6120" width="15.5703125" style="51" customWidth="1"/>
    <col min="6121" max="6121" width="7.7109375" style="51" customWidth="1"/>
    <col min="6122" max="6122" width="1.140625" style="51" customWidth="1"/>
    <col min="6123" max="6123" width="7.7109375" style="51" customWidth="1"/>
    <col min="6124" max="6124" width="72.28515625" style="51" customWidth="1"/>
    <col min="6125" max="6125" width="1.140625" style="51" customWidth="1"/>
    <col min="6126" max="6126" width="15.5703125" style="51" customWidth="1"/>
    <col min="6127" max="6127" width="7.7109375" style="51" customWidth="1"/>
    <col min="6128" max="6128" width="1.140625" style="51" customWidth="1"/>
    <col min="6129" max="6129" width="7.7109375" style="51" customWidth="1"/>
    <col min="6130" max="6130" width="72.28515625" style="51" customWidth="1"/>
    <col min="6131" max="6131" width="1.140625" style="51" customWidth="1"/>
    <col min="6132" max="6132" width="15.5703125" style="51" customWidth="1"/>
    <col min="6133" max="6133" width="7.7109375" style="51" customWidth="1"/>
    <col min="6134" max="6134" width="1.140625" style="51" customWidth="1"/>
    <col min="6135" max="6135" width="7.7109375" style="51" customWidth="1"/>
    <col min="6136" max="6136" width="72.28515625" style="51" customWidth="1"/>
    <col min="6137" max="6137" width="1.140625" style="51" customWidth="1"/>
    <col min="6138" max="6138" width="15.5703125" style="51" customWidth="1"/>
    <col min="6139" max="6139" width="7.7109375" style="51" customWidth="1"/>
    <col min="6140" max="6140" width="1.140625" style="51" customWidth="1"/>
    <col min="6141" max="6141" width="7.7109375" style="51" customWidth="1"/>
    <col min="6142" max="6142" width="72.28515625" style="51" customWidth="1"/>
    <col min="6143" max="6143" width="1.140625" style="51" customWidth="1"/>
    <col min="6144" max="6144" width="15.5703125" style="51" customWidth="1"/>
    <col min="6145" max="6145" width="7.7109375" style="51" customWidth="1"/>
    <col min="6146" max="6146" width="1.140625" style="51" customWidth="1"/>
    <col min="6147" max="6147" width="7.7109375" style="51" customWidth="1"/>
    <col min="6148" max="6148" width="72.28515625" style="51" customWidth="1"/>
    <col min="6149" max="6149" width="1.140625" style="51" customWidth="1"/>
    <col min="6150" max="6150" width="15.5703125" style="51" customWidth="1"/>
    <col min="6151" max="6151" width="7.7109375" style="51" customWidth="1"/>
    <col min="6152" max="6152" width="1.140625" style="51" customWidth="1"/>
    <col min="6153" max="6153" width="7.7109375" style="51" customWidth="1"/>
    <col min="6154" max="6154" width="72.28515625" style="51" customWidth="1"/>
    <col min="6155" max="6155" width="1.140625" style="51" customWidth="1"/>
    <col min="6156" max="6156" width="15.5703125" style="51" customWidth="1"/>
    <col min="6157" max="6157" width="7.7109375" style="51" customWidth="1"/>
    <col min="6158" max="6158" width="1.140625" style="51" customWidth="1"/>
    <col min="6159" max="6159" width="7.7109375" style="51" customWidth="1"/>
    <col min="6160" max="6160" width="72.28515625" style="51" customWidth="1"/>
    <col min="6161" max="6161" width="1.140625" style="51" customWidth="1"/>
    <col min="6162" max="6162" width="15.5703125" style="51" customWidth="1"/>
    <col min="6163" max="6163" width="7.7109375" style="51" customWidth="1"/>
    <col min="6164" max="6164" width="1.140625" style="51" customWidth="1"/>
    <col min="6165" max="6165" width="7.7109375" style="51" customWidth="1"/>
    <col min="6166" max="6166" width="72.28515625" style="51" customWidth="1"/>
    <col min="6167" max="6167" width="1.140625" style="51" customWidth="1"/>
    <col min="6168" max="6168" width="15.5703125" style="51" customWidth="1"/>
    <col min="6169" max="6169" width="7.7109375" style="51" customWidth="1"/>
    <col min="6170" max="6170" width="1.140625" style="51" customWidth="1"/>
    <col min="6171" max="6171" width="7.7109375" style="51" customWidth="1"/>
    <col min="6172" max="6172" width="72.28515625" style="51" customWidth="1"/>
    <col min="6173" max="6173" width="1.140625" style="51" customWidth="1"/>
    <col min="6174" max="6174" width="15.5703125" style="51" customWidth="1"/>
    <col min="6175" max="6175" width="7.7109375" style="51" customWidth="1"/>
    <col min="6176" max="6176" width="1.140625" style="51" customWidth="1"/>
    <col min="6177" max="6177" width="7.7109375" style="51" customWidth="1"/>
    <col min="6178" max="6178" width="72.28515625" style="51" customWidth="1"/>
    <col min="6179" max="6179" width="1.140625" style="51" customWidth="1"/>
    <col min="6180" max="6180" width="42" style="51" customWidth="1"/>
    <col min="6181" max="6181" width="9.140625" style="51" customWidth="1"/>
    <col min="6182" max="6358" width="9.140625" style="51"/>
    <col min="6359" max="6359" width="1.140625" style="51" customWidth="1"/>
    <col min="6360" max="6360" width="29.42578125" style="51" bestFit="1" customWidth="1"/>
    <col min="6361" max="6361" width="82.42578125" style="51" customWidth="1"/>
    <col min="6362" max="6362" width="11" style="51" bestFit="1" customWidth="1"/>
    <col min="6363" max="6363" width="1.140625" style="51" customWidth="1"/>
    <col min="6364" max="6364" width="15.5703125" style="51" customWidth="1"/>
    <col min="6365" max="6365" width="7.7109375" style="51" customWidth="1"/>
    <col min="6366" max="6366" width="1.140625" style="51" customWidth="1"/>
    <col min="6367" max="6367" width="7.7109375" style="51" customWidth="1"/>
    <col min="6368" max="6368" width="72.28515625" style="51" customWidth="1"/>
    <col min="6369" max="6369" width="1.140625" style="51" customWidth="1"/>
    <col min="6370" max="6370" width="15.5703125" style="51" customWidth="1"/>
    <col min="6371" max="6371" width="7.7109375" style="51" customWidth="1"/>
    <col min="6372" max="6372" width="1.140625" style="51" customWidth="1"/>
    <col min="6373" max="6373" width="7.7109375" style="51" customWidth="1"/>
    <col min="6374" max="6374" width="72.28515625" style="51" customWidth="1"/>
    <col min="6375" max="6375" width="1.140625" style="51" customWidth="1"/>
    <col min="6376" max="6376" width="15.5703125" style="51" customWidth="1"/>
    <col min="6377" max="6377" width="7.7109375" style="51" customWidth="1"/>
    <col min="6378" max="6378" width="1.140625" style="51" customWidth="1"/>
    <col min="6379" max="6379" width="7.7109375" style="51" customWidth="1"/>
    <col min="6380" max="6380" width="72.28515625" style="51" customWidth="1"/>
    <col min="6381" max="6381" width="1.140625" style="51" customWidth="1"/>
    <col min="6382" max="6382" width="15.5703125" style="51" customWidth="1"/>
    <col min="6383" max="6383" width="7.7109375" style="51" customWidth="1"/>
    <col min="6384" max="6384" width="1.140625" style="51" customWidth="1"/>
    <col min="6385" max="6385" width="7.7109375" style="51" customWidth="1"/>
    <col min="6386" max="6386" width="72.28515625" style="51" customWidth="1"/>
    <col min="6387" max="6387" width="1.140625" style="51" customWidth="1"/>
    <col min="6388" max="6388" width="15.5703125" style="51" customWidth="1"/>
    <col min="6389" max="6389" width="7.7109375" style="51" customWidth="1"/>
    <col min="6390" max="6390" width="1.140625" style="51" customWidth="1"/>
    <col min="6391" max="6391" width="7.7109375" style="51" customWidth="1"/>
    <col min="6392" max="6392" width="72.28515625" style="51" customWidth="1"/>
    <col min="6393" max="6393" width="1.140625" style="51" customWidth="1"/>
    <col min="6394" max="6394" width="15.5703125" style="51" customWidth="1"/>
    <col min="6395" max="6395" width="7.7109375" style="51" customWidth="1"/>
    <col min="6396" max="6396" width="1.140625" style="51" customWidth="1"/>
    <col min="6397" max="6397" width="7.7109375" style="51" customWidth="1"/>
    <col min="6398" max="6398" width="72.28515625" style="51" customWidth="1"/>
    <col min="6399" max="6399" width="1.140625" style="51" customWidth="1"/>
    <col min="6400" max="6400" width="15.5703125" style="51" customWidth="1"/>
    <col min="6401" max="6401" width="7.7109375" style="51" customWidth="1"/>
    <col min="6402" max="6402" width="1.140625" style="51" customWidth="1"/>
    <col min="6403" max="6403" width="7.7109375" style="51" customWidth="1"/>
    <col min="6404" max="6404" width="72.28515625" style="51" customWidth="1"/>
    <col min="6405" max="6405" width="1.140625" style="51" customWidth="1"/>
    <col min="6406" max="6406" width="15.5703125" style="51" customWidth="1"/>
    <col min="6407" max="6407" width="7.7109375" style="51" customWidth="1"/>
    <col min="6408" max="6408" width="1.140625" style="51" customWidth="1"/>
    <col min="6409" max="6409" width="7.7109375" style="51" customWidth="1"/>
    <col min="6410" max="6410" width="72.28515625" style="51" customWidth="1"/>
    <col min="6411" max="6411" width="1.140625" style="51" customWidth="1"/>
    <col min="6412" max="6412" width="15.5703125" style="51" customWidth="1"/>
    <col min="6413" max="6413" width="7.7109375" style="51" customWidth="1"/>
    <col min="6414" max="6414" width="1.140625" style="51" customWidth="1"/>
    <col min="6415" max="6415" width="7.7109375" style="51" customWidth="1"/>
    <col min="6416" max="6416" width="72.28515625" style="51" customWidth="1"/>
    <col min="6417" max="6417" width="1.140625" style="51" customWidth="1"/>
    <col min="6418" max="6418" width="15.5703125" style="51" customWidth="1"/>
    <col min="6419" max="6419" width="7.7109375" style="51" customWidth="1"/>
    <col min="6420" max="6420" width="1.140625" style="51" customWidth="1"/>
    <col min="6421" max="6421" width="7.7109375" style="51" customWidth="1"/>
    <col min="6422" max="6422" width="72.28515625" style="51" customWidth="1"/>
    <col min="6423" max="6423" width="1.140625" style="51" customWidth="1"/>
    <col min="6424" max="6424" width="15.5703125" style="51" customWidth="1"/>
    <col min="6425" max="6425" width="7.7109375" style="51" customWidth="1"/>
    <col min="6426" max="6426" width="1.140625" style="51" customWidth="1"/>
    <col min="6427" max="6427" width="7.7109375" style="51" customWidth="1"/>
    <col min="6428" max="6428" width="72.28515625" style="51" customWidth="1"/>
    <col min="6429" max="6429" width="1.140625" style="51" customWidth="1"/>
    <col min="6430" max="6430" width="15.5703125" style="51" customWidth="1"/>
    <col min="6431" max="6431" width="7.7109375" style="51" customWidth="1"/>
    <col min="6432" max="6432" width="1.140625" style="51" customWidth="1"/>
    <col min="6433" max="6433" width="7.7109375" style="51" customWidth="1"/>
    <col min="6434" max="6434" width="72.28515625" style="51" customWidth="1"/>
    <col min="6435" max="6435" width="1.140625" style="51" customWidth="1"/>
    <col min="6436" max="6436" width="42" style="51" customWidth="1"/>
    <col min="6437" max="6437" width="9.140625" style="51" customWidth="1"/>
    <col min="6438" max="6614" width="9.140625" style="51"/>
    <col min="6615" max="6615" width="1.140625" style="51" customWidth="1"/>
    <col min="6616" max="6616" width="29.42578125" style="51" bestFit="1" customWidth="1"/>
    <col min="6617" max="6617" width="82.42578125" style="51" customWidth="1"/>
    <col min="6618" max="6618" width="11" style="51" bestFit="1" customWidth="1"/>
    <col min="6619" max="6619" width="1.140625" style="51" customWidth="1"/>
    <col min="6620" max="6620" width="15.5703125" style="51" customWidth="1"/>
    <col min="6621" max="6621" width="7.7109375" style="51" customWidth="1"/>
    <col min="6622" max="6622" width="1.140625" style="51" customWidth="1"/>
    <col min="6623" max="6623" width="7.7109375" style="51" customWidth="1"/>
    <col min="6624" max="6624" width="72.28515625" style="51" customWidth="1"/>
    <col min="6625" max="6625" width="1.140625" style="51" customWidth="1"/>
    <col min="6626" max="6626" width="15.5703125" style="51" customWidth="1"/>
    <col min="6627" max="6627" width="7.7109375" style="51" customWidth="1"/>
    <col min="6628" max="6628" width="1.140625" style="51" customWidth="1"/>
    <col min="6629" max="6629" width="7.7109375" style="51" customWidth="1"/>
    <col min="6630" max="6630" width="72.28515625" style="51" customWidth="1"/>
    <col min="6631" max="6631" width="1.140625" style="51" customWidth="1"/>
    <col min="6632" max="6632" width="15.5703125" style="51" customWidth="1"/>
    <col min="6633" max="6633" width="7.7109375" style="51" customWidth="1"/>
    <col min="6634" max="6634" width="1.140625" style="51" customWidth="1"/>
    <col min="6635" max="6635" width="7.7109375" style="51" customWidth="1"/>
    <col min="6636" max="6636" width="72.28515625" style="51" customWidth="1"/>
    <col min="6637" max="6637" width="1.140625" style="51" customWidth="1"/>
    <col min="6638" max="6638" width="15.5703125" style="51" customWidth="1"/>
    <col min="6639" max="6639" width="7.7109375" style="51" customWidth="1"/>
    <col min="6640" max="6640" width="1.140625" style="51" customWidth="1"/>
    <col min="6641" max="6641" width="7.7109375" style="51" customWidth="1"/>
    <col min="6642" max="6642" width="72.28515625" style="51" customWidth="1"/>
    <col min="6643" max="6643" width="1.140625" style="51" customWidth="1"/>
    <col min="6644" max="6644" width="15.5703125" style="51" customWidth="1"/>
    <col min="6645" max="6645" width="7.7109375" style="51" customWidth="1"/>
    <col min="6646" max="6646" width="1.140625" style="51" customWidth="1"/>
    <col min="6647" max="6647" width="7.7109375" style="51" customWidth="1"/>
    <col min="6648" max="6648" width="72.28515625" style="51" customWidth="1"/>
    <col min="6649" max="6649" width="1.140625" style="51" customWidth="1"/>
    <col min="6650" max="6650" width="15.5703125" style="51" customWidth="1"/>
    <col min="6651" max="6651" width="7.7109375" style="51" customWidth="1"/>
    <col min="6652" max="6652" width="1.140625" style="51" customWidth="1"/>
    <col min="6653" max="6653" width="7.7109375" style="51" customWidth="1"/>
    <col min="6654" max="6654" width="72.28515625" style="51" customWidth="1"/>
    <col min="6655" max="6655" width="1.140625" style="51" customWidth="1"/>
    <col min="6656" max="6656" width="15.5703125" style="51" customWidth="1"/>
    <col min="6657" max="6657" width="7.7109375" style="51" customWidth="1"/>
    <col min="6658" max="6658" width="1.140625" style="51" customWidth="1"/>
    <col min="6659" max="6659" width="7.7109375" style="51" customWidth="1"/>
    <col min="6660" max="6660" width="72.28515625" style="51" customWidth="1"/>
    <col min="6661" max="6661" width="1.140625" style="51" customWidth="1"/>
    <col min="6662" max="6662" width="15.5703125" style="51" customWidth="1"/>
    <col min="6663" max="6663" width="7.7109375" style="51" customWidth="1"/>
    <col min="6664" max="6664" width="1.140625" style="51" customWidth="1"/>
    <col min="6665" max="6665" width="7.7109375" style="51" customWidth="1"/>
    <col min="6666" max="6666" width="72.28515625" style="51" customWidth="1"/>
    <col min="6667" max="6667" width="1.140625" style="51" customWidth="1"/>
    <col min="6668" max="6668" width="15.5703125" style="51" customWidth="1"/>
    <col min="6669" max="6669" width="7.7109375" style="51" customWidth="1"/>
    <col min="6670" max="6670" width="1.140625" style="51" customWidth="1"/>
    <col min="6671" max="6671" width="7.7109375" style="51" customWidth="1"/>
    <col min="6672" max="6672" width="72.28515625" style="51" customWidth="1"/>
    <col min="6673" max="6673" width="1.140625" style="51" customWidth="1"/>
    <col min="6674" max="6674" width="15.5703125" style="51" customWidth="1"/>
    <col min="6675" max="6675" width="7.7109375" style="51" customWidth="1"/>
    <col min="6676" max="6676" width="1.140625" style="51" customWidth="1"/>
    <col min="6677" max="6677" width="7.7109375" style="51" customWidth="1"/>
    <col min="6678" max="6678" width="72.28515625" style="51" customWidth="1"/>
    <col min="6679" max="6679" width="1.140625" style="51" customWidth="1"/>
    <col min="6680" max="6680" width="15.5703125" style="51" customWidth="1"/>
    <col min="6681" max="6681" width="7.7109375" style="51" customWidth="1"/>
    <col min="6682" max="6682" width="1.140625" style="51" customWidth="1"/>
    <col min="6683" max="6683" width="7.7109375" style="51" customWidth="1"/>
    <col min="6684" max="6684" width="72.28515625" style="51" customWidth="1"/>
    <col min="6685" max="6685" width="1.140625" style="51" customWidth="1"/>
    <col min="6686" max="6686" width="15.5703125" style="51" customWidth="1"/>
    <col min="6687" max="6687" width="7.7109375" style="51" customWidth="1"/>
    <col min="6688" max="6688" width="1.140625" style="51" customWidth="1"/>
    <col min="6689" max="6689" width="7.7109375" style="51" customWidth="1"/>
    <col min="6690" max="6690" width="72.28515625" style="51" customWidth="1"/>
    <col min="6691" max="6691" width="1.140625" style="51" customWidth="1"/>
    <col min="6692" max="6692" width="42" style="51" customWidth="1"/>
    <col min="6693" max="6693" width="9.140625" style="51" customWidth="1"/>
    <col min="6694" max="6870" width="9.140625" style="51"/>
    <col min="6871" max="6871" width="1.140625" style="51" customWidth="1"/>
    <col min="6872" max="6872" width="29.42578125" style="51" bestFit="1" customWidth="1"/>
    <col min="6873" max="6873" width="82.42578125" style="51" customWidth="1"/>
    <col min="6874" max="6874" width="11" style="51" bestFit="1" customWidth="1"/>
    <col min="6875" max="6875" width="1.140625" style="51" customWidth="1"/>
    <col min="6876" max="6876" width="15.5703125" style="51" customWidth="1"/>
    <col min="6877" max="6877" width="7.7109375" style="51" customWidth="1"/>
    <col min="6878" max="6878" width="1.140625" style="51" customWidth="1"/>
    <col min="6879" max="6879" width="7.7109375" style="51" customWidth="1"/>
    <col min="6880" max="6880" width="72.28515625" style="51" customWidth="1"/>
    <col min="6881" max="6881" width="1.140625" style="51" customWidth="1"/>
    <col min="6882" max="6882" width="15.5703125" style="51" customWidth="1"/>
    <col min="6883" max="6883" width="7.7109375" style="51" customWidth="1"/>
    <col min="6884" max="6884" width="1.140625" style="51" customWidth="1"/>
    <col min="6885" max="6885" width="7.7109375" style="51" customWidth="1"/>
    <col min="6886" max="6886" width="72.28515625" style="51" customWidth="1"/>
    <col min="6887" max="6887" width="1.140625" style="51" customWidth="1"/>
    <col min="6888" max="6888" width="15.5703125" style="51" customWidth="1"/>
    <col min="6889" max="6889" width="7.7109375" style="51" customWidth="1"/>
    <col min="6890" max="6890" width="1.140625" style="51" customWidth="1"/>
    <col min="6891" max="6891" width="7.7109375" style="51" customWidth="1"/>
    <col min="6892" max="6892" width="72.28515625" style="51" customWidth="1"/>
    <col min="6893" max="6893" width="1.140625" style="51" customWidth="1"/>
    <col min="6894" max="6894" width="15.5703125" style="51" customWidth="1"/>
    <col min="6895" max="6895" width="7.7109375" style="51" customWidth="1"/>
    <col min="6896" max="6896" width="1.140625" style="51" customWidth="1"/>
    <col min="6897" max="6897" width="7.7109375" style="51" customWidth="1"/>
    <col min="6898" max="6898" width="72.28515625" style="51" customWidth="1"/>
    <col min="6899" max="6899" width="1.140625" style="51" customWidth="1"/>
    <col min="6900" max="6900" width="15.5703125" style="51" customWidth="1"/>
    <col min="6901" max="6901" width="7.7109375" style="51" customWidth="1"/>
    <col min="6902" max="6902" width="1.140625" style="51" customWidth="1"/>
    <col min="6903" max="6903" width="7.7109375" style="51" customWidth="1"/>
    <col min="6904" max="6904" width="72.28515625" style="51" customWidth="1"/>
    <col min="6905" max="6905" width="1.140625" style="51" customWidth="1"/>
    <col min="6906" max="6906" width="15.5703125" style="51" customWidth="1"/>
    <col min="6907" max="6907" width="7.7109375" style="51" customWidth="1"/>
    <col min="6908" max="6908" width="1.140625" style="51" customWidth="1"/>
    <col min="6909" max="6909" width="7.7109375" style="51" customWidth="1"/>
    <col min="6910" max="6910" width="72.28515625" style="51" customWidth="1"/>
    <col min="6911" max="6911" width="1.140625" style="51" customWidth="1"/>
    <col min="6912" max="6912" width="15.5703125" style="51" customWidth="1"/>
    <col min="6913" max="6913" width="7.7109375" style="51" customWidth="1"/>
    <col min="6914" max="6914" width="1.140625" style="51" customWidth="1"/>
    <col min="6915" max="6915" width="7.7109375" style="51" customWidth="1"/>
    <col min="6916" max="6916" width="72.28515625" style="51" customWidth="1"/>
    <col min="6917" max="6917" width="1.140625" style="51" customWidth="1"/>
    <col min="6918" max="6918" width="15.5703125" style="51" customWidth="1"/>
    <col min="6919" max="6919" width="7.7109375" style="51" customWidth="1"/>
    <col min="6920" max="6920" width="1.140625" style="51" customWidth="1"/>
    <col min="6921" max="6921" width="7.7109375" style="51" customWidth="1"/>
    <col min="6922" max="6922" width="72.28515625" style="51" customWidth="1"/>
    <col min="6923" max="6923" width="1.140625" style="51" customWidth="1"/>
    <col min="6924" max="6924" width="15.5703125" style="51" customWidth="1"/>
    <col min="6925" max="6925" width="7.7109375" style="51" customWidth="1"/>
    <col min="6926" max="6926" width="1.140625" style="51" customWidth="1"/>
    <col min="6927" max="6927" width="7.7109375" style="51" customWidth="1"/>
    <col min="6928" max="6928" width="72.28515625" style="51" customWidth="1"/>
    <col min="6929" max="6929" width="1.140625" style="51" customWidth="1"/>
    <col min="6930" max="6930" width="15.5703125" style="51" customWidth="1"/>
    <col min="6931" max="6931" width="7.7109375" style="51" customWidth="1"/>
    <col min="6932" max="6932" width="1.140625" style="51" customWidth="1"/>
    <col min="6933" max="6933" width="7.7109375" style="51" customWidth="1"/>
    <col min="6934" max="6934" width="72.28515625" style="51" customWidth="1"/>
    <col min="6935" max="6935" width="1.140625" style="51" customWidth="1"/>
    <col min="6936" max="6936" width="15.5703125" style="51" customWidth="1"/>
    <col min="6937" max="6937" width="7.7109375" style="51" customWidth="1"/>
    <col min="6938" max="6938" width="1.140625" style="51" customWidth="1"/>
    <col min="6939" max="6939" width="7.7109375" style="51" customWidth="1"/>
    <col min="6940" max="6940" width="72.28515625" style="51" customWidth="1"/>
    <col min="6941" max="6941" width="1.140625" style="51" customWidth="1"/>
    <col min="6942" max="6942" width="15.5703125" style="51" customWidth="1"/>
    <col min="6943" max="6943" width="7.7109375" style="51" customWidth="1"/>
    <col min="6944" max="6944" width="1.140625" style="51" customWidth="1"/>
    <col min="6945" max="6945" width="7.7109375" style="51" customWidth="1"/>
    <col min="6946" max="6946" width="72.28515625" style="51" customWidth="1"/>
    <col min="6947" max="6947" width="1.140625" style="51" customWidth="1"/>
    <col min="6948" max="6948" width="42" style="51" customWidth="1"/>
    <col min="6949" max="6949" width="9.140625" style="51" customWidth="1"/>
    <col min="6950" max="7126" width="9.140625" style="51"/>
    <col min="7127" max="7127" width="1.140625" style="51" customWidth="1"/>
    <col min="7128" max="7128" width="29.42578125" style="51" bestFit="1" customWidth="1"/>
    <col min="7129" max="7129" width="82.42578125" style="51" customWidth="1"/>
    <col min="7130" max="7130" width="11" style="51" bestFit="1" customWidth="1"/>
    <col min="7131" max="7131" width="1.140625" style="51" customWidth="1"/>
    <col min="7132" max="7132" width="15.5703125" style="51" customWidth="1"/>
    <col min="7133" max="7133" width="7.7109375" style="51" customWidth="1"/>
    <col min="7134" max="7134" width="1.140625" style="51" customWidth="1"/>
    <col min="7135" max="7135" width="7.7109375" style="51" customWidth="1"/>
    <col min="7136" max="7136" width="72.28515625" style="51" customWidth="1"/>
    <col min="7137" max="7137" width="1.140625" style="51" customWidth="1"/>
    <col min="7138" max="7138" width="15.5703125" style="51" customWidth="1"/>
    <col min="7139" max="7139" width="7.7109375" style="51" customWidth="1"/>
    <col min="7140" max="7140" width="1.140625" style="51" customWidth="1"/>
    <col min="7141" max="7141" width="7.7109375" style="51" customWidth="1"/>
    <col min="7142" max="7142" width="72.28515625" style="51" customWidth="1"/>
    <col min="7143" max="7143" width="1.140625" style="51" customWidth="1"/>
    <col min="7144" max="7144" width="15.5703125" style="51" customWidth="1"/>
    <col min="7145" max="7145" width="7.7109375" style="51" customWidth="1"/>
    <col min="7146" max="7146" width="1.140625" style="51" customWidth="1"/>
    <col min="7147" max="7147" width="7.7109375" style="51" customWidth="1"/>
    <col min="7148" max="7148" width="72.28515625" style="51" customWidth="1"/>
    <col min="7149" max="7149" width="1.140625" style="51" customWidth="1"/>
    <col min="7150" max="7150" width="15.5703125" style="51" customWidth="1"/>
    <col min="7151" max="7151" width="7.7109375" style="51" customWidth="1"/>
    <col min="7152" max="7152" width="1.140625" style="51" customWidth="1"/>
    <col min="7153" max="7153" width="7.7109375" style="51" customWidth="1"/>
    <col min="7154" max="7154" width="72.28515625" style="51" customWidth="1"/>
    <col min="7155" max="7155" width="1.140625" style="51" customWidth="1"/>
    <col min="7156" max="7156" width="15.5703125" style="51" customWidth="1"/>
    <col min="7157" max="7157" width="7.7109375" style="51" customWidth="1"/>
    <col min="7158" max="7158" width="1.140625" style="51" customWidth="1"/>
    <col min="7159" max="7159" width="7.7109375" style="51" customWidth="1"/>
    <col min="7160" max="7160" width="72.28515625" style="51" customWidth="1"/>
    <col min="7161" max="7161" width="1.140625" style="51" customWidth="1"/>
    <col min="7162" max="7162" width="15.5703125" style="51" customWidth="1"/>
    <col min="7163" max="7163" width="7.7109375" style="51" customWidth="1"/>
    <col min="7164" max="7164" width="1.140625" style="51" customWidth="1"/>
    <col min="7165" max="7165" width="7.7109375" style="51" customWidth="1"/>
    <col min="7166" max="7166" width="72.28515625" style="51" customWidth="1"/>
    <col min="7167" max="7167" width="1.140625" style="51" customWidth="1"/>
    <col min="7168" max="7168" width="15.5703125" style="51" customWidth="1"/>
    <col min="7169" max="7169" width="7.7109375" style="51" customWidth="1"/>
    <col min="7170" max="7170" width="1.140625" style="51" customWidth="1"/>
    <col min="7171" max="7171" width="7.7109375" style="51" customWidth="1"/>
    <col min="7172" max="7172" width="72.28515625" style="51" customWidth="1"/>
    <col min="7173" max="7173" width="1.140625" style="51" customWidth="1"/>
    <col min="7174" max="7174" width="15.5703125" style="51" customWidth="1"/>
    <col min="7175" max="7175" width="7.7109375" style="51" customWidth="1"/>
    <col min="7176" max="7176" width="1.140625" style="51" customWidth="1"/>
    <col min="7177" max="7177" width="7.7109375" style="51" customWidth="1"/>
    <col min="7178" max="7178" width="72.28515625" style="51" customWidth="1"/>
    <col min="7179" max="7179" width="1.140625" style="51" customWidth="1"/>
    <col min="7180" max="7180" width="15.5703125" style="51" customWidth="1"/>
    <col min="7181" max="7181" width="7.7109375" style="51" customWidth="1"/>
    <col min="7182" max="7182" width="1.140625" style="51" customWidth="1"/>
    <col min="7183" max="7183" width="7.7109375" style="51" customWidth="1"/>
    <col min="7184" max="7184" width="72.28515625" style="51" customWidth="1"/>
    <col min="7185" max="7185" width="1.140625" style="51" customWidth="1"/>
    <col min="7186" max="7186" width="15.5703125" style="51" customWidth="1"/>
    <col min="7187" max="7187" width="7.7109375" style="51" customWidth="1"/>
    <col min="7188" max="7188" width="1.140625" style="51" customWidth="1"/>
    <col min="7189" max="7189" width="7.7109375" style="51" customWidth="1"/>
    <col min="7190" max="7190" width="72.28515625" style="51" customWidth="1"/>
    <col min="7191" max="7191" width="1.140625" style="51" customWidth="1"/>
    <col min="7192" max="7192" width="15.5703125" style="51" customWidth="1"/>
    <col min="7193" max="7193" width="7.7109375" style="51" customWidth="1"/>
    <col min="7194" max="7194" width="1.140625" style="51" customWidth="1"/>
    <col min="7195" max="7195" width="7.7109375" style="51" customWidth="1"/>
    <col min="7196" max="7196" width="72.28515625" style="51" customWidth="1"/>
    <col min="7197" max="7197" width="1.140625" style="51" customWidth="1"/>
    <col min="7198" max="7198" width="15.5703125" style="51" customWidth="1"/>
    <col min="7199" max="7199" width="7.7109375" style="51" customWidth="1"/>
    <col min="7200" max="7200" width="1.140625" style="51" customWidth="1"/>
    <col min="7201" max="7201" width="7.7109375" style="51" customWidth="1"/>
    <col min="7202" max="7202" width="72.28515625" style="51" customWidth="1"/>
    <col min="7203" max="7203" width="1.140625" style="51" customWidth="1"/>
    <col min="7204" max="7204" width="42" style="51" customWidth="1"/>
    <col min="7205" max="7205" width="9.140625" style="51" customWidth="1"/>
    <col min="7206" max="7382" width="9.140625" style="51"/>
    <col min="7383" max="7383" width="1.140625" style="51" customWidth="1"/>
    <col min="7384" max="7384" width="29.42578125" style="51" bestFit="1" customWidth="1"/>
    <col min="7385" max="7385" width="82.42578125" style="51" customWidth="1"/>
    <col min="7386" max="7386" width="11" style="51" bestFit="1" customWidth="1"/>
    <col min="7387" max="7387" width="1.140625" style="51" customWidth="1"/>
    <col min="7388" max="7388" width="15.5703125" style="51" customWidth="1"/>
    <col min="7389" max="7389" width="7.7109375" style="51" customWidth="1"/>
    <col min="7390" max="7390" width="1.140625" style="51" customWidth="1"/>
    <col min="7391" max="7391" width="7.7109375" style="51" customWidth="1"/>
    <col min="7392" max="7392" width="72.28515625" style="51" customWidth="1"/>
    <col min="7393" max="7393" width="1.140625" style="51" customWidth="1"/>
    <col min="7394" max="7394" width="15.5703125" style="51" customWidth="1"/>
    <col min="7395" max="7395" width="7.7109375" style="51" customWidth="1"/>
    <col min="7396" max="7396" width="1.140625" style="51" customWidth="1"/>
    <col min="7397" max="7397" width="7.7109375" style="51" customWidth="1"/>
    <col min="7398" max="7398" width="72.28515625" style="51" customWidth="1"/>
    <col min="7399" max="7399" width="1.140625" style="51" customWidth="1"/>
    <col min="7400" max="7400" width="15.5703125" style="51" customWidth="1"/>
    <col min="7401" max="7401" width="7.7109375" style="51" customWidth="1"/>
    <col min="7402" max="7402" width="1.140625" style="51" customWidth="1"/>
    <col min="7403" max="7403" width="7.7109375" style="51" customWidth="1"/>
    <col min="7404" max="7404" width="72.28515625" style="51" customWidth="1"/>
    <col min="7405" max="7405" width="1.140625" style="51" customWidth="1"/>
    <col min="7406" max="7406" width="15.5703125" style="51" customWidth="1"/>
    <col min="7407" max="7407" width="7.7109375" style="51" customWidth="1"/>
    <col min="7408" max="7408" width="1.140625" style="51" customWidth="1"/>
    <col min="7409" max="7409" width="7.7109375" style="51" customWidth="1"/>
    <col min="7410" max="7410" width="72.28515625" style="51" customWidth="1"/>
    <col min="7411" max="7411" width="1.140625" style="51" customWidth="1"/>
    <col min="7412" max="7412" width="15.5703125" style="51" customWidth="1"/>
    <col min="7413" max="7413" width="7.7109375" style="51" customWidth="1"/>
    <col min="7414" max="7414" width="1.140625" style="51" customWidth="1"/>
    <col min="7415" max="7415" width="7.7109375" style="51" customWidth="1"/>
    <col min="7416" max="7416" width="72.28515625" style="51" customWidth="1"/>
    <col min="7417" max="7417" width="1.140625" style="51" customWidth="1"/>
    <col min="7418" max="7418" width="15.5703125" style="51" customWidth="1"/>
    <col min="7419" max="7419" width="7.7109375" style="51" customWidth="1"/>
    <col min="7420" max="7420" width="1.140625" style="51" customWidth="1"/>
    <col min="7421" max="7421" width="7.7109375" style="51" customWidth="1"/>
    <col min="7422" max="7422" width="72.28515625" style="51" customWidth="1"/>
    <col min="7423" max="7423" width="1.140625" style="51" customWidth="1"/>
    <col min="7424" max="7424" width="15.5703125" style="51" customWidth="1"/>
    <col min="7425" max="7425" width="7.7109375" style="51" customWidth="1"/>
    <col min="7426" max="7426" width="1.140625" style="51" customWidth="1"/>
    <col min="7427" max="7427" width="7.7109375" style="51" customWidth="1"/>
    <col min="7428" max="7428" width="72.28515625" style="51" customWidth="1"/>
    <col min="7429" max="7429" width="1.140625" style="51" customWidth="1"/>
    <col min="7430" max="7430" width="15.5703125" style="51" customWidth="1"/>
    <col min="7431" max="7431" width="7.7109375" style="51" customWidth="1"/>
    <col min="7432" max="7432" width="1.140625" style="51" customWidth="1"/>
    <col min="7433" max="7433" width="7.7109375" style="51" customWidth="1"/>
    <col min="7434" max="7434" width="72.28515625" style="51" customWidth="1"/>
    <col min="7435" max="7435" width="1.140625" style="51" customWidth="1"/>
    <col min="7436" max="7436" width="15.5703125" style="51" customWidth="1"/>
    <col min="7437" max="7437" width="7.7109375" style="51" customWidth="1"/>
    <col min="7438" max="7438" width="1.140625" style="51" customWidth="1"/>
    <col min="7439" max="7439" width="7.7109375" style="51" customWidth="1"/>
    <col min="7440" max="7440" width="72.28515625" style="51" customWidth="1"/>
    <col min="7441" max="7441" width="1.140625" style="51" customWidth="1"/>
    <col min="7442" max="7442" width="15.5703125" style="51" customWidth="1"/>
    <col min="7443" max="7443" width="7.7109375" style="51" customWidth="1"/>
    <col min="7444" max="7444" width="1.140625" style="51" customWidth="1"/>
    <col min="7445" max="7445" width="7.7109375" style="51" customWidth="1"/>
    <col min="7446" max="7446" width="72.28515625" style="51" customWidth="1"/>
    <col min="7447" max="7447" width="1.140625" style="51" customWidth="1"/>
    <col min="7448" max="7448" width="15.5703125" style="51" customWidth="1"/>
    <col min="7449" max="7449" width="7.7109375" style="51" customWidth="1"/>
    <col min="7450" max="7450" width="1.140625" style="51" customWidth="1"/>
    <col min="7451" max="7451" width="7.7109375" style="51" customWidth="1"/>
    <col min="7452" max="7452" width="72.28515625" style="51" customWidth="1"/>
    <col min="7453" max="7453" width="1.140625" style="51" customWidth="1"/>
    <col min="7454" max="7454" width="15.5703125" style="51" customWidth="1"/>
    <col min="7455" max="7455" width="7.7109375" style="51" customWidth="1"/>
    <col min="7456" max="7456" width="1.140625" style="51" customWidth="1"/>
    <col min="7457" max="7457" width="7.7109375" style="51" customWidth="1"/>
    <col min="7458" max="7458" width="72.28515625" style="51" customWidth="1"/>
    <col min="7459" max="7459" width="1.140625" style="51" customWidth="1"/>
    <col min="7460" max="7460" width="42" style="51" customWidth="1"/>
    <col min="7461" max="7461" width="9.140625" style="51" customWidth="1"/>
    <col min="7462" max="7638" width="9.140625" style="51"/>
    <col min="7639" max="7639" width="1.140625" style="51" customWidth="1"/>
    <col min="7640" max="7640" width="29.42578125" style="51" bestFit="1" customWidth="1"/>
    <col min="7641" max="7641" width="82.42578125" style="51" customWidth="1"/>
    <col min="7642" max="7642" width="11" style="51" bestFit="1" customWidth="1"/>
    <col min="7643" max="7643" width="1.140625" style="51" customWidth="1"/>
    <col min="7644" max="7644" width="15.5703125" style="51" customWidth="1"/>
    <col min="7645" max="7645" width="7.7109375" style="51" customWidth="1"/>
    <col min="7646" max="7646" width="1.140625" style="51" customWidth="1"/>
    <col min="7647" max="7647" width="7.7109375" style="51" customWidth="1"/>
    <col min="7648" max="7648" width="72.28515625" style="51" customWidth="1"/>
    <col min="7649" max="7649" width="1.140625" style="51" customWidth="1"/>
    <col min="7650" max="7650" width="15.5703125" style="51" customWidth="1"/>
    <col min="7651" max="7651" width="7.7109375" style="51" customWidth="1"/>
    <col min="7652" max="7652" width="1.140625" style="51" customWidth="1"/>
    <col min="7653" max="7653" width="7.7109375" style="51" customWidth="1"/>
    <col min="7654" max="7654" width="72.28515625" style="51" customWidth="1"/>
    <col min="7655" max="7655" width="1.140625" style="51" customWidth="1"/>
    <col min="7656" max="7656" width="15.5703125" style="51" customWidth="1"/>
    <col min="7657" max="7657" width="7.7109375" style="51" customWidth="1"/>
    <col min="7658" max="7658" width="1.140625" style="51" customWidth="1"/>
    <col min="7659" max="7659" width="7.7109375" style="51" customWidth="1"/>
    <col min="7660" max="7660" width="72.28515625" style="51" customWidth="1"/>
    <col min="7661" max="7661" width="1.140625" style="51" customWidth="1"/>
    <col min="7662" max="7662" width="15.5703125" style="51" customWidth="1"/>
    <col min="7663" max="7663" width="7.7109375" style="51" customWidth="1"/>
    <col min="7664" max="7664" width="1.140625" style="51" customWidth="1"/>
    <col min="7665" max="7665" width="7.7109375" style="51" customWidth="1"/>
    <col min="7666" max="7666" width="72.28515625" style="51" customWidth="1"/>
    <col min="7667" max="7667" width="1.140625" style="51" customWidth="1"/>
    <col min="7668" max="7668" width="15.5703125" style="51" customWidth="1"/>
    <col min="7669" max="7669" width="7.7109375" style="51" customWidth="1"/>
    <col min="7670" max="7670" width="1.140625" style="51" customWidth="1"/>
    <col min="7671" max="7671" width="7.7109375" style="51" customWidth="1"/>
    <col min="7672" max="7672" width="72.28515625" style="51" customWidth="1"/>
    <col min="7673" max="7673" width="1.140625" style="51" customWidth="1"/>
    <col min="7674" max="7674" width="15.5703125" style="51" customWidth="1"/>
    <col min="7675" max="7675" width="7.7109375" style="51" customWidth="1"/>
    <col min="7676" max="7676" width="1.140625" style="51" customWidth="1"/>
    <col min="7677" max="7677" width="7.7109375" style="51" customWidth="1"/>
    <col min="7678" max="7678" width="72.28515625" style="51" customWidth="1"/>
    <col min="7679" max="7679" width="1.140625" style="51" customWidth="1"/>
    <col min="7680" max="7680" width="15.5703125" style="51" customWidth="1"/>
    <col min="7681" max="7681" width="7.7109375" style="51" customWidth="1"/>
    <col min="7682" max="7682" width="1.140625" style="51" customWidth="1"/>
    <col min="7683" max="7683" width="7.7109375" style="51" customWidth="1"/>
    <col min="7684" max="7684" width="72.28515625" style="51" customWidth="1"/>
    <col min="7685" max="7685" width="1.140625" style="51" customWidth="1"/>
    <col min="7686" max="7686" width="15.5703125" style="51" customWidth="1"/>
    <col min="7687" max="7687" width="7.7109375" style="51" customWidth="1"/>
    <col min="7688" max="7688" width="1.140625" style="51" customWidth="1"/>
    <col min="7689" max="7689" width="7.7109375" style="51" customWidth="1"/>
    <col min="7690" max="7690" width="72.28515625" style="51" customWidth="1"/>
    <col min="7691" max="7691" width="1.140625" style="51" customWidth="1"/>
    <col min="7692" max="7692" width="15.5703125" style="51" customWidth="1"/>
    <col min="7693" max="7693" width="7.7109375" style="51" customWidth="1"/>
    <col min="7694" max="7694" width="1.140625" style="51" customWidth="1"/>
    <col min="7695" max="7695" width="7.7109375" style="51" customWidth="1"/>
    <col min="7696" max="7696" width="72.28515625" style="51" customWidth="1"/>
    <col min="7697" max="7697" width="1.140625" style="51" customWidth="1"/>
    <col min="7698" max="7698" width="15.5703125" style="51" customWidth="1"/>
    <col min="7699" max="7699" width="7.7109375" style="51" customWidth="1"/>
    <col min="7700" max="7700" width="1.140625" style="51" customWidth="1"/>
    <col min="7701" max="7701" width="7.7109375" style="51" customWidth="1"/>
    <col min="7702" max="7702" width="72.28515625" style="51" customWidth="1"/>
    <col min="7703" max="7703" width="1.140625" style="51" customWidth="1"/>
    <col min="7704" max="7704" width="15.5703125" style="51" customWidth="1"/>
    <col min="7705" max="7705" width="7.7109375" style="51" customWidth="1"/>
    <col min="7706" max="7706" width="1.140625" style="51" customWidth="1"/>
    <col min="7707" max="7707" width="7.7109375" style="51" customWidth="1"/>
    <col min="7708" max="7708" width="72.28515625" style="51" customWidth="1"/>
    <col min="7709" max="7709" width="1.140625" style="51" customWidth="1"/>
    <col min="7710" max="7710" width="15.5703125" style="51" customWidth="1"/>
    <col min="7711" max="7711" width="7.7109375" style="51" customWidth="1"/>
    <col min="7712" max="7712" width="1.140625" style="51" customWidth="1"/>
    <col min="7713" max="7713" width="7.7109375" style="51" customWidth="1"/>
    <col min="7714" max="7714" width="72.28515625" style="51" customWidth="1"/>
    <col min="7715" max="7715" width="1.140625" style="51" customWidth="1"/>
    <col min="7716" max="7716" width="42" style="51" customWidth="1"/>
    <col min="7717" max="7717" width="9.140625" style="51" customWidth="1"/>
    <col min="7718" max="7894" width="9.140625" style="51"/>
    <col min="7895" max="7895" width="1.140625" style="51" customWidth="1"/>
    <col min="7896" max="7896" width="29.42578125" style="51" bestFit="1" customWidth="1"/>
    <col min="7897" max="7897" width="82.42578125" style="51" customWidth="1"/>
    <col min="7898" max="7898" width="11" style="51" bestFit="1" customWidth="1"/>
    <col min="7899" max="7899" width="1.140625" style="51" customWidth="1"/>
    <col min="7900" max="7900" width="15.5703125" style="51" customWidth="1"/>
    <col min="7901" max="7901" width="7.7109375" style="51" customWidth="1"/>
    <col min="7902" max="7902" width="1.140625" style="51" customWidth="1"/>
    <col min="7903" max="7903" width="7.7109375" style="51" customWidth="1"/>
    <col min="7904" max="7904" width="72.28515625" style="51" customWidth="1"/>
    <col min="7905" max="7905" width="1.140625" style="51" customWidth="1"/>
    <col min="7906" max="7906" width="15.5703125" style="51" customWidth="1"/>
    <col min="7907" max="7907" width="7.7109375" style="51" customWidth="1"/>
    <col min="7908" max="7908" width="1.140625" style="51" customWidth="1"/>
    <col min="7909" max="7909" width="7.7109375" style="51" customWidth="1"/>
    <col min="7910" max="7910" width="72.28515625" style="51" customWidth="1"/>
    <col min="7911" max="7911" width="1.140625" style="51" customWidth="1"/>
    <col min="7912" max="7912" width="15.5703125" style="51" customWidth="1"/>
    <col min="7913" max="7913" width="7.7109375" style="51" customWidth="1"/>
    <col min="7914" max="7914" width="1.140625" style="51" customWidth="1"/>
    <col min="7915" max="7915" width="7.7109375" style="51" customWidth="1"/>
    <col min="7916" max="7916" width="72.28515625" style="51" customWidth="1"/>
    <col min="7917" max="7917" width="1.140625" style="51" customWidth="1"/>
    <col min="7918" max="7918" width="15.5703125" style="51" customWidth="1"/>
    <col min="7919" max="7919" width="7.7109375" style="51" customWidth="1"/>
    <col min="7920" max="7920" width="1.140625" style="51" customWidth="1"/>
    <col min="7921" max="7921" width="7.7109375" style="51" customWidth="1"/>
    <col min="7922" max="7922" width="72.28515625" style="51" customWidth="1"/>
    <col min="7923" max="7923" width="1.140625" style="51" customWidth="1"/>
    <col min="7924" max="7924" width="15.5703125" style="51" customWidth="1"/>
    <col min="7925" max="7925" width="7.7109375" style="51" customWidth="1"/>
    <col min="7926" max="7926" width="1.140625" style="51" customWidth="1"/>
    <col min="7927" max="7927" width="7.7109375" style="51" customWidth="1"/>
    <col min="7928" max="7928" width="72.28515625" style="51" customWidth="1"/>
    <col min="7929" max="7929" width="1.140625" style="51" customWidth="1"/>
    <col min="7930" max="7930" width="15.5703125" style="51" customWidth="1"/>
    <col min="7931" max="7931" width="7.7109375" style="51" customWidth="1"/>
    <col min="7932" max="7932" width="1.140625" style="51" customWidth="1"/>
    <col min="7933" max="7933" width="7.7109375" style="51" customWidth="1"/>
    <col min="7934" max="7934" width="72.28515625" style="51" customWidth="1"/>
    <col min="7935" max="7935" width="1.140625" style="51" customWidth="1"/>
    <col min="7936" max="7936" width="15.5703125" style="51" customWidth="1"/>
    <col min="7937" max="7937" width="7.7109375" style="51" customWidth="1"/>
    <col min="7938" max="7938" width="1.140625" style="51" customWidth="1"/>
    <col min="7939" max="7939" width="7.7109375" style="51" customWidth="1"/>
    <col min="7940" max="7940" width="72.28515625" style="51" customWidth="1"/>
    <col min="7941" max="7941" width="1.140625" style="51" customWidth="1"/>
    <col min="7942" max="7942" width="15.5703125" style="51" customWidth="1"/>
    <col min="7943" max="7943" width="7.7109375" style="51" customWidth="1"/>
    <col min="7944" max="7944" width="1.140625" style="51" customWidth="1"/>
    <col min="7945" max="7945" width="7.7109375" style="51" customWidth="1"/>
    <col min="7946" max="7946" width="72.28515625" style="51" customWidth="1"/>
    <col min="7947" max="7947" width="1.140625" style="51" customWidth="1"/>
    <col min="7948" max="7948" width="15.5703125" style="51" customWidth="1"/>
    <col min="7949" max="7949" width="7.7109375" style="51" customWidth="1"/>
    <col min="7950" max="7950" width="1.140625" style="51" customWidth="1"/>
    <col min="7951" max="7951" width="7.7109375" style="51" customWidth="1"/>
    <col min="7952" max="7952" width="72.28515625" style="51" customWidth="1"/>
    <col min="7953" max="7953" width="1.140625" style="51" customWidth="1"/>
    <col min="7954" max="7954" width="15.5703125" style="51" customWidth="1"/>
    <col min="7955" max="7955" width="7.7109375" style="51" customWidth="1"/>
    <col min="7956" max="7956" width="1.140625" style="51" customWidth="1"/>
    <col min="7957" max="7957" width="7.7109375" style="51" customWidth="1"/>
    <col min="7958" max="7958" width="72.28515625" style="51" customWidth="1"/>
    <col min="7959" max="7959" width="1.140625" style="51" customWidth="1"/>
    <col min="7960" max="7960" width="15.5703125" style="51" customWidth="1"/>
    <col min="7961" max="7961" width="7.7109375" style="51" customWidth="1"/>
    <col min="7962" max="7962" width="1.140625" style="51" customWidth="1"/>
    <col min="7963" max="7963" width="7.7109375" style="51" customWidth="1"/>
    <col min="7964" max="7964" width="72.28515625" style="51" customWidth="1"/>
    <col min="7965" max="7965" width="1.140625" style="51" customWidth="1"/>
    <col min="7966" max="7966" width="15.5703125" style="51" customWidth="1"/>
    <col min="7967" max="7967" width="7.7109375" style="51" customWidth="1"/>
    <col min="7968" max="7968" width="1.140625" style="51" customWidth="1"/>
    <col min="7969" max="7969" width="7.7109375" style="51" customWidth="1"/>
    <col min="7970" max="7970" width="72.28515625" style="51" customWidth="1"/>
    <col min="7971" max="7971" width="1.140625" style="51" customWidth="1"/>
    <col min="7972" max="7972" width="42" style="51" customWidth="1"/>
    <col min="7973" max="7973" width="9.140625" style="51" customWidth="1"/>
    <col min="7974" max="8150" width="9.140625" style="51"/>
    <col min="8151" max="8151" width="1.140625" style="51" customWidth="1"/>
    <col min="8152" max="8152" width="29.42578125" style="51" bestFit="1" customWidth="1"/>
    <col min="8153" max="8153" width="82.42578125" style="51" customWidth="1"/>
    <col min="8154" max="8154" width="11" style="51" bestFit="1" customWidth="1"/>
    <col min="8155" max="8155" width="1.140625" style="51" customWidth="1"/>
    <col min="8156" max="8156" width="15.5703125" style="51" customWidth="1"/>
    <col min="8157" max="8157" width="7.7109375" style="51" customWidth="1"/>
    <col min="8158" max="8158" width="1.140625" style="51" customWidth="1"/>
    <col min="8159" max="8159" width="7.7109375" style="51" customWidth="1"/>
    <col min="8160" max="8160" width="72.28515625" style="51" customWidth="1"/>
    <col min="8161" max="8161" width="1.140625" style="51" customWidth="1"/>
    <col min="8162" max="8162" width="15.5703125" style="51" customWidth="1"/>
    <col min="8163" max="8163" width="7.7109375" style="51" customWidth="1"/>
    <col min="8164" max="8164" width="1.140625" style="51" customWidth="1"/>
    <col min="8165" max="8165" width="7.7109375" style="51" customWidth="1"/>
    <col min="8166" max="8166" width="72.28515625" style="51" customWidth="1"/>
    <col min="8167" max="8167" width="1.140625" style="51" customWidth="1"/>
    <col min="8168" max="8168" width="15.5703125" style="51" customWidth="1"/>
    <col min="8169" max="8169" width="7.7109375" style="51" customWidth="1"/>
    <col min="8170" max="8170" width="1.140625" style="51" customWidth="1"/>
    <col min="8171" max="8171" width="7.7109375" style="51" customWidth="1"/>
    <col min="8172" max="8172" width="72.28515625" style="51" customWidth="1"/>
    <col min="8173" max="8173" width="1.140625" style="51" customWidth="1"/>
    <col min="8174" max="8174" width="15.5703125" style="51" customWidth="1"/>
    <col min="8175" max="8175" width="7.7109375" style="51" customWidth="1"/>
    <col min="8176" max="8176" width="1.140625" style="51" customWidth="1"/>
    <col min="8177" max="8177" width="7.7109375" style="51" customWidth="1"/>
    <col min="8178" max="8178" width="72.28515625" style="51" customWidth="1"/>
    <col min="8179" max="8179" width="1.140625" style="51" customWidth="1"/>
    <col min="8180" max="8180" width="15.5703125" style="51" customWidth="1"/>
    <col min="8181" max="8181" width="7.7109375" style="51" customWidth="1"/>
    <col min="8182" max="8182" width="1.140625" style="51" customWidth="1"/>
    <col min="8183" max="8183" width="7.7109375" style="51" customWidth="1"/>
    <col min="8184" max="8184" width="72.28515625" style="51" customWidth="1"/>
    <col min="8185" max="8185" width="1.140625" style="51" customWidth="1"/>
    <col min="8186" max="8186" width="15.5703125" style="51" customWidth="1"/>
    <col min="8187" max="8187" width="7.7109375" style="51" customWidth="1"/>
    <col min="8188" max="8188" width="1.140625" style="51" customWidth="1"/>
    <col min="8189" max="8189" width="7.7109375" style="51" customWidth="1"/>
    <col min="8190" max="8190" width="72.28515625" style="51" customWidth="1"/>
    <col min="8191" max="8191" width="1.140625" style="51" customWidth="1"/>
    <col min="8192" max="8192" width="15.5703125" style="51" customWidth="1"/>
    <col min="8193" max="8193" width="7.7109375" style="51" customWidth="1"/>
    <col min="8194" max="8194" width="1.140625" style="51" customWidth="1"/>
    <col min="8195" max="8195" width="7.7109375" style="51" customWidth="1"/>
    <col min="8196" max="8196" width="72.28515625" style="51" customWidth="1"/>
    <col min="8197" max="8197" width="1.140625" style="51" customWidth="1"/>
    <col min="8198" max="8198" width="15.5703125" style="51" customWidth="1"/>
    <col min="8199" max="8199" width="7.7109375" style="51" customWidth="1"/>
    <col min="8200" max="8200" width="1.140625" style="51" customWidth="1"/>
    <col min="8201" max="8201" width="7.7109375" style="51" customWidth="1"/>
    <col min="8202" max="8202" width="72.28515625" style="51" customWidth="1"/>
    <col min="8203" max="8203" width="1.140625" style="51" customWidth="1"/>
    <col min="8204" max="8204" width="15.5703125" style="51" customWidth="1"/>
    <col min="8205" max="8205" width="7.7109375" style="51" customWidth="1"/>
    <col min="8206" max="8206" width="1.140625" style="51" customWidth="1"/>
    <col min="8207" max="8207" width="7.7109375" style="51" customWidth="1"/>
    <col min="8208" max="8208" width="72.28515625" style="51" customWidth="1"/>
    <col min="8209" max="8209" width="1.140625" style="51" customWidth="1"/>
    <col min="8210" max="8210" width="15.5703125" style="51" customWidth="1"/>
    <col min="8211" max="8211" width="7.7109375" style="51" customWidth="1"/>
    <col min="8212" max="8212" width="1.140625" style="51" customWidth="1"/>
    <col min="8213" max="8213" width="7.7109375" style="51" customWidth="1"/>
    <col min="8214" max="8214" width="72.28515625" style="51" customWidth="1"/>
    <col min="8215" max="8215" width="1.140625" style="51" customWidth="1"/>
    <col min="8216" max="8216" width="15.5703125" style="51" customWidth="1"/>
    <col min="8217" max="8217" width="7.7109375" style="51" customWidth="1"/>
    <col min="8218" max="8218" width="1.140625" style="51" customWidth="1"/>
    <col min="8219" max="8219" width="7.7109375" style="51" customWidth="1"/>
    <col min="8220" max="8220" width="72.28515625" style="51" customWidth="1"/>
    <col min="8221" max="8221" width="1.140625" style="51" customWidth="1"/>
    <col min="8222" max="8222" width="15.5703125" style="51" customWidth="1"/>
    <col min="8223" max="8223" width="7.7109375" style="51" customWidth="1"/>
    <col min="8224" max="8224" width="1.140625" style="51" customWidth="1"/>
    <col min="8225" max="8225" width="7.7109375" style="51" customWidth="1"/>
    <col min="8226" max="8226" width="72.28515625" style="51" customWidth="1"/>
    <col min="8227" max="8227" width="1.140625" style="51" customWidth="1"/>
    <col min="8228" max="8228" width="42" style="51" customWidth="1"/>
    <col min="8229" max="8229" width="9.140625" style="51" customWidth="1"/>
    <col min="8230" max="8406" width="9.140625" style="51"/>
    <col min="8407" max="8407" width="1.140625" style="51" customWidth="1"/>
    <col min="8408" max="8408" width="29.42578125" style="51" bestFit="1" customWidth="1"/>
    <col min="8409" max="8409" width="82.42578125" style="51" customWidth="1"/>
    <col min="8410" max="8410" width="11" style="51" bestFit="1" customWidth="1"/>
    <col min="8411" max="8411" width="1.140625" style="51" customWidth="1"/>
    <col min="8412" max="8412" width="15.5703125" style="51" customWidth="1"/>
    <col min="8413" max="8413" width="7.7109375" style="51" customWidth="1"/>
    <col min="8414" max="8414" width="1.140625" style="51" customWidth="1"/>
    <col min="8415" max="8415" width="7.7109375" style="51" customWidth="1"/>
    <col min="8416" max="8416" width="72.28515625" style="51" customWidth="1"/>
    <col min="8417" max="8417" width="1.140625" style="51" customWidth="1"/>
    <col min="8418" max="8418" width="15.5703125" style="51" customWidth="1"/>
    <col min="8419" max="8419" width="7.7109375" style="51" customWidth="1"/>
    <col min="8420" max="8420" width="1.140625" style="51" customWidth="1"/>
    <col min="8421" max="8421" width="7.7109375" style="51" customWidth="1"/>
    <col min="8422" max="8422" width="72.28515625" style="51" customWidth="1"/>
    <col min="8423" max="8423" width="1.140625" style="51" customWidth="1"/>
    <col min="8424" max="8424" width="15.5703125" style="51" customWidth="1"/>
    <col min="8425" max="8425" width="7.7109375" style="51" customWidth="1"/>
    <col min="8426" max="8426" width="1.140625" style="51" customWidth="1"/>
    <col min="8427" max="8427" width="7.7109375" style="51" customWidth="1"/>
    <col min="8428" max="8428" width="72.28515625" style="51" customWidth="1"/>
    <col min="8429" max="8429" width="1.140625" style="51" customWidth="1"/>
    <col min="8430" max="8430" width="15.5703125" style="51" customWidth="1"/>
    <col min="8431" max="8431" width="7.7109375" style="51" customWidth="1"/>
    <col min="8432" max="8432" width="1.140625" style="51" customWidth="1"/>
    <col min="8433" max="8433" width="7.7109375" style="51" customWidth="1"/>
    <col min="8434" max="8434" width="72.28515625" style="51" customWidth="1"/>
    <col min="8435" max="8435" width="1.140625" style="51" customWidth="1"/>
    <col min="8436" max="8436" width="15.5703125" style="51" customWidth="1"/>
    <col min="8437" max="8437" width="7.7109375" style="51" customWidth="1"/>
    <col min="8438" max="8438" width="1.140625" style="51" customWidth="1"/>
    <col min="8439" max="8439" width="7.7109375" style="51" customWidth="1"/>
    <col min="8440" max="8440" width="72.28515625" style="51" customWidth="1"/>
    <col min="8441" max="8441" width="1.140625" style="51" customWidth="1"/>
    <col min="8442" max="8442" width="15.5703125" style="51" customWidth="1"/>
    <col min="8443" max="8443" width="7.7109375" style="51" customWidth="1"/>
    <col min="8444" max="8444" width="1.140625" style="51" customWidth="1"/>
    <col min="8445" max="8445" width="7.7109375" style="51" customWidth="1"/>
    <col min="8446" max="8446" width="72.28515625" style="51" customWidth="1"/>
    <col min="8447" max="8447" width="1.140625" style="51" customWidth="1"/>
    <col min="8448" max="8448" width="15.5703125" style="51" customWidth="1"/>
    <col min="8449" max="8449" width="7.7109375" style="51" customWidth="1"/>
    <col min="8450" max="8450" width="1.140625" style="51" customWidth="1"/>
    <col min="8451" max="8451" width="7.7109375" style="51" customWidth="1"/>
    <col min="8452" max="8452" width="72.28515625" style="51" customWidth="1"/>
    <col min="8453" max="8453" width="1.140625" style="51" customWidth="1"/>
    <col min="8454" max="8454" width="15.5703125" style="51" customWidth="1"/>
    <col min="8455" max="8455" width="7.7109375" style="51" customWidth="1"/>
    <col min="8456" max="8456" width="1.140625" style="51" customWidth="1"/>
    <col min="8457" max="8457" width="7.7109375" style="51" customWidth="1"/>
    <col min="8458" max="8458" width="72.28515625" style="51" customWidth="1"/>
    <col min="8459" max="8459" width="1.140625" style="51" customWidth="1"/>
    <col min="8460" max="8460" width="15.5703125" style="51" customWidth="1"/>
    <col min="8461" max="8461" width="7.7109375" style="51" customWidth="1"/>
    <col min="8462" max="8462" width="1.140625" style="51" customWidth="1"/>
    <col min="8463" max="8463" width="7.7109375" style="51" customWidth="1"/>
    <col min="8464" max="8464" width="72.28515625" style="51" customWidth="1"/>
    <col min="8465" max="8465" width="1.140625" style="51" customWidth="1"/>
    <col min="8466" max="8466" width="15.5703125" style="51" customWidth="1"/>
    <col min="8467" max="8467" width="7.7109375" style="51" customWidth="1"/>
    <col min="8468" max="8468" width="1.140625" style="51" customWidth="1"/>
    <col min="8469" max="8469" width="7.7109375" style="51" customWidth="1"/>
    <col min="8470" max="8470" width="72.28515625" style="51" customWidth="1"/>
    <col min="8471" max="8471" width="1.140625" style="51" customWidth="1"/>
    <col min="8472" max="8472" width="15.5703125" style="51" customWidth="1"/>
    <col min="8473" max="8473" width="7.7109375" style="51" customWidth="1"/>
    <col min="8474" max="8474" width="1.140625" style="51" customWidth="1"/>
    <col min="8475" max="8475" width="7.7109375" style="51" customWidth="1"/>
    <col min="8476" max="8476" width="72.28515625" style="51" customWidth="1"/>
    <col min="8477" max="8477" width="1.140625" style="51" customWidth="1"/>
    <col min="8478" max="8478" width="15.5703125" style="51" customWidth="1"/>
    <col min="8479" max="8479" width="7.7109375" style="51" customWidth="1"/>
    <col min="8480" max="8480" width="1.140625" style="51" customWidth="1"/>
    <col min="8481" max="8481" width="7.7109375" style="51" customWidth="1"/>
    <col min="8482" max="8482" width="72.28515625" style="51" customWidth="1"/>
    <col min="8483" max="8483" width="1.140625" style="51" customWidth="1"/>
    <col min="8484" max="8484" width="42" style="51" customWidth="1"/>
    <col min="8485" max="8485" width="9.140625" style="51" customWidth="1"/>
    <col min="8486" max="8662" width="9.140625" style="51"/>
    <col min="8663" max="8663" width="1.140625" style="51" customWidth="1"/>
    <col min="8664" max="8664" width="29.42578125" style="51" bestFit="1" customWidth="1"/>
    <col min="8665" max="8665" width="82.42578125" style="51" customWidth="1"/>
    <col min="8666" max="8666" width="11" style="51" bestFit="1" customWidth="1"/>
    <col min="8667" max="8667" width="1.140625" style="51" customWidth="1"/>
    <col min="8668" max="8668" width="15.5703125" style="51" customWidth="1"/>
    <col min="8669" max="8669" width="7.7109375" style="51" customWidth="1"/>
    <col min="8670" max="8670" width="1.140625" style="51" customWidth="1"/>
    <col min="8671" max="8671" width="7.7109375" style="51" customWidth="1"/>
    <col min="8672" max="8672" width="72.28515625" style="51" customWidth="1"/>
    <col min="8673" max="8673" width="1.140625" style="51" customWidth="1"/>
    <col min="8674" max="8674" width="15.5703125" style="51" customWidth="1"/>
    <col min="8675" max="8675" width="7.7109375" style="51" customWidth="1"/>
    <col min="8676" max="8676" width="1.140625" style="51" customWidth="1"/>
    <col min="8677" max="8677" width="7.7109375" style="51" customWidth="1"/>
    <col min="8678" max="8678" width="72.28515625" style="51" customWidth="1"/>
    <col min="8679" max="8679" width="1.140625" style="51" customWidth="1"/>
    <col min="8680" max="8680" width="15.5703125" style="51" customWidth="1"/>
    <col min="8681" max="8681" width="7.7109375" style="51" customWidth="1"/>
    <col min="8682" max="8682" width="1.140625" style="51" customWidth="1"/>
    <col min="8683" max="8683" width="7.7109375" style="51" customWidth="1"/>
    <col min="8684" max="8684" width="72.28515625" style="51" customWidth="1"/>
    <col min="8685" max="8685" width="1.140625" style="51" customWidth="1"/>
    <col min="8686" max="8686" width="15.5703125" style="51" customWidth="1"/>
    <col min="8687" max="8687" width="7.7109375" style="51" customWidth="1"/>
    <col min="8688" max="8688" width="1.140625" style="51" customWidth="1"/>
    <col min="8689" max="8689" width="7.7109375" style="51" customWidth="1"/>
    <col min="8690" max="8690" width="72.28515625" style="51" customWidth="1"/>
    <col min="8691" max="8691" width="1.140625" style="51" customWidth="1"/>
    <col min="8692" max="8692" width="15.5703125" style="51" customWidth="1"/>
    <col min="8693" max="8693" width="7.7109375" style="51" customWidth="1"/>
    <col min="8694" max="8694" width="1.140625" style="51" customWidth="1"/>
    <col min="8695" max="8695" width="7.7109375" style="51" customWidth="1"/>
    <col min="8696" max="8696" width="72.28515625" style="51" customWidth="1"/>
    <col min="8697" max="8697" width="1.140625" style="51" customWidth="1"/>
    <col min="8698" max="8698" width="15.5703125" style="51" customWidth="1"/>
    <col min="8699" max="8699" width="7.7109375" style="51" customWidth="1"/>
    <col min="8700" max="8700" width="1.140625" style="51" customWidth="1"/>
    <col min="8701" max="8701" width="7.7109375" style="51" customWidth="1"/>
    <col min="8702" max="8702" width="72.28515625" style="51" customWidth="1"/>
    <col min="8703" max="8703" width="1.140625" style="51" customWidth="1"/>
    <col min="8704" max="8704" width="15.5703125" style="51" customWidth="1"/>
    <col min="8705" max="8705" width="7.7109375" style="51" customWidth="1"/>
    <col min="8706" max="8706" width="1.140625" style="51" customWidth="1"/>
    <col min="8707" max="8707" width="7.7109375" style="51" customWidth="1"/>
    <col min="8708" max="8708" width="72.28515625" style="51" customWidth="1"/>
    <col min="8709" max="8709" width="1.140625" style="51" customWidth="1"/>
    <col min="8710" max="8710" width="15.5703125" style="51" customWidth="1"/>
    <col min="8711" max="8711" width="7.7109375" style="51" customWidth="1"/>
    <col min="8712" max="8712" width="1.140625" style="51" customWidth="1"/>
    <col min="8713" max="8713" width="7.7109375" style="51" customWidth="1"/>
    <col min="8714" max="8714" width="72.28515625" style="51" customWidth="1"/>
    <col min="8715" max="8715" width="1.140625" style="51" customWidth="1"/>
    <col min="8716" max="8716" width="15.5703125" style="51" customWidth="1"/>
    <col min="8717" max="8717" width="7.7109375" style="51" customWidth="1"/>
    <col min="8718" max="8718" width="1.140625" style="51" customWidth="1"/>
    <col min="8719" max="8719" width="7.7109375" style="51" customWidth="1"/>
    <col min="8720" max="8720" width="72.28515625" style="51" customWidth="1"/>
    <col min="8721" max="8721" width="1.140625" style="51" customWidth="1"/>
    <col min="8722" max="8722" width="15.5703125" style="51" customWidth="1"/>
    <col min="8723" max="8723" width="7.7109375" style="51" customWidth="1"/>
    <col min="8724" max="8724" width="1.140625" style="51" customWidth="1"/>
    <col min="8725" max="8725" width="7.7109375" style="51" customWidth="1"/>
    <col min="8726" max="8726" width="72.28515625" style="51" customWidth="1"/>
    <col min="8727" max="8727" width="1.140625" style="51" customWidth="1"/>
    <col min="8728" max="8728" width="15.5703125" style="51" customWidth="1"/>
    <col min="8729" max="8729" width="7.7109375" style="51" customWidth="1"/>
    <col min="8730" max="8730" width="1.140625" style="51" customWidth="1"/>
    <col min="8731" max="8731" width="7.7109375" style="51" customWidth="1"/>
    <col min="8732" max="8732" width="72.28515625" style="51" customWidth="1"/>
    <col min="8733" max="8733" width="1.140625" style="51" customWidth="1"/>
    <col min="8734" max="8734" width="15.5703125" style="51" customWidth="1"/>
    <col min="8735" max="8735" width="7.7109375" style="51" customWidth="1"/>
    <col min="8736" max="8736" width="1.140625" style="51" customWidth="1"/>
    <col min="8737" max="8737" width="7.7109375" style="51" customWidth="1"/>
    <col min="8738" max="8738" width="72.28515625" style="51" customWidth="1"/>
    <col min="8739" max="8739" width="1.140625" style="51" customWidth="1"/>
    <col min="8740" max="8740" width="42" style="51" customWidth="1"/>
    <col min="8741" max="8741" width="9.140625" style="51" customWidth="1"/>
    <col min="8742" max="8918" width="9.140625" style="51"/>
    <col min="8919" max="8919" width="1.140625" style="51" customWidth="1"/>
    <col min="8920" max="8920" width="29.42578125" style="51" bestFit="1" customWidth="1"/>
    <col min="8921" max="8921" width="82.42578125" style="51" customWidth="1"/>
    <col min="8922" max="8922" width="11" style="51" bestFit="1" customWidth="1"/>
    <col min="8923" max="8923" width="1.140625" style="51" customWidth="1"/>
    <col min="8924" max="8924" width="15.5703125" style="51" customWidth="1"/>
    <col min="8925" max="8925" width="7.7109375" style="51" customWidth="1"/>
    <col min="8926" max="8926" width="1.140625" style="51" customWidth="1"/>
    <col min="8927" max="8927" width="7.7109375" style="51" customWidth="1"/>
    <col min="8928" max="8928" width="72.28515625" style="51" customWidth="1"/>
    <col min="8929" max="8929" width="1.140625" style="51" customWidth="1"/>
    <col min="8930" max="8930" width="15.5703125" style="51" customWidth="1"/>
    <col min="8931" max="8931" width="7.7109375" style="51" customWidth="1"/>
    <col min="8932" max="8932" width="1.140625" style="51" customWidth="1"/>
    <col min="8933" max="8933" width="7.7109375" style="51" customWidth="1"/>
    <col min="8934" max="8934" width="72.28515625" style="51" customWidth="1"/>
    <col min="8935" max="8935" width="1.140625" style="51" customWidth="1"/>
    <col min="8936" max="8936" width="15.5703125" style="51" customWidth="1"/>
    <col min="8937" max="8937" width="7.7109375" style="51" customWidth="1"/>
    <col min="8938" max="8938" width="1.140625" style="51" customWidth="1"/>
    <col min="8939" max="8939" width="7.7109375" style="51" customWidth="1"/>
    <col min="8940" max="8940" width="72.28515625" style="51" customWidth="1"/>
    <col min="8941" max="8941" width="1.140625" style="51" customWidth="1"/>
    <col min="8942" max="8942" width="15.5703125" style="51" customWidth="1"/>
    <col min="8943" max="8943" width="7.7109375" style="51" customWidth="1"/>
    <col min="8944" max="8944" width="1.140625" style="51" customWidth="1"/>
    <col min="8945" max="8945" width="7.7109375" style="51" customWidth="1"/>
    <col min="8946" max="8946" width="72.28515625" style="51" customWidth="1"/>
    <col min="8947" max="8947" width="1.140625" style="51" customWidth="1"/>
    <col min="8948" max="8948" width="15.5703125" style="51" customWidth="1"/>
    <col min="8949" max="8949" width="7.7109375" style="51" customWidth="1"/>
    <col min="8950" max="8950" width="1.140625" style="51" customWidth="1"/>
    <col min="8951" max="8951" width="7.7109375" style="51" customWidth="1"/>
    <col min="8952" max="8952" width="72.28515625" style="51" customWidth="1"/>
    <col min="8953" max="8953" width="1.140625" style="51" customWidth="1"/>
    <col min="8954" max="8954" width="15.5703125" style="51" customWidth="1"/>
    <col min="8955" max="8955" width="7.7109375" style="51" customWidth="1"/>
    <col min="8956" max="8956" width="1.140625" style="51" customWidth="1"/>
    <col min="8957" max="8957" width="7.7109375" style="51" customWidth="1"/>
    <col min="8958" max="8958" width="72.28515625" style="51" customWidth="1"/>
    <col min="8959" max="8959" width="1.140625" style="51" customWidth="1"/>
    <col min="8960" max="8960" width="15.5703125" style="51" customWidth="1"/>
    <col min="8961" max="8961" width="7.7109375" style="51" customWidth="1"/>
    <col min="8962" max="8962" width="1.140625" style="51" customWidth="1"/>
    <col min="8963" max="8963" width="7.7109375" style="51" customWidth="1"/>
    <col min="8964" max="8964" width="72.28515625" style="51" customWidth="1"/>
    <col min="8965" max="8965" width="1.140625" style="51" customWidth="1"/>
    <col min="8966" max="8966" width="15.5703125" style="51" customWidth="1"/>
    <col min="8967" max="8967" width="7.7109375" style="51" customWidth="1"/>
    <col min="8968" max="8968" width="1.140625" style="51" customWidth="1"/>
    <col min="8969" max="8969" width="7.7109375" style="51" customWidth="1"/>
    <col min="8970" max="8970" width="72.28515625" style="51" customWidth="1"/>
    <col min="8971" max="8971" width="1.140625" style="51" customWidth="1"/>
    <col min="8972" max="8972" width="15.5703125" style="51" customWidth="1"/>
    <col min="8973" max="8973" width="7.7109375" style="51" customWidth="1"/>
    <col min="8974" max="8974" width="1.140625" style="51" customWidth="1"/>
    <col min="8975" max="8975" width="7.7109375" style="51" customWidth="1"/>
    <col min="8976" max="8976" width="72.28515625" style="51" customWidth="1"/>
    <col min="8977" max="8977" width="1.140625" style="51" customWidth="1"/>
    <col min="8978" max="8978" width="15.5703125" style="51" customWidth="1"/>
    <col min="8979" max="8979" width="7.7109375" style="51" customWidth="1"/>
    <col min="8980" max="8980" width="1.140625" style="51" customWidth="1"/>
    <col min="8981" max="8981" width="7.7109375" style="51" customWidth="1"/>
    <col min="8982" max="8982" width="72.28515625" style="51" customWidth="1"/>
    <col min="8983" max="8983" width="1.140625" style="51" customWidth="1"/>
    <col min="8984" max="8984" width="15.5703125" style="51" customWidth="1"/>
    <col min="8985" max="8985" width="7.7109375" style="51" customWidth="1"/>
    <col min="8986" max="8986" width="1.140625" style="51" customWidth="1"/>
    <col min="8987" max="8987" width="7.7109375" style="51" customWidth="1"/>
    <col min="8988" max="8988" width="72.28515625" style="51" customWidth="1"/>
    <col min="8989" max="8989" width="1.140625" style="51" customWidth="1"/>
    <col min="8990" max="8990" width="15.5703125" style="51" customWidth="1"/>
    <col min="8991" max="8991" width="7.7109375" style="51" customWidth="1"/>
    <col min="8992" max="8992" width="1.140625" style="51" customWidth="1"/>
    <col min="8993" max="8993" width="7.7109375" style="51" customWidth="1"/>
    <col min="8994" max="8994" width="72.28515625" style="51" customWidth="1"/>
    <col min="8995" max="8995" width="1.140625" style="51" customWidth="1"/>
    <col min="8996" max="8996" width="42" style="51" customWidth="1"/>
    <col min="8997" max="8997" width="9.140625" style="51" customWidth="1"/>
    <col min="8998" max="9174" width="9.140625" style="51"/>
    <col min="9175" max="9175" width="1.140625" style="51" customWidth="1"/>
    <col min="9176" max="9176" width="29.42578125" style="51" bestFit="1" customWidth="1"/>
    <col min="9177" max="9177" width="82.42578125" style="51" customWidth="1"/>
    <col min="9178" max="9178" width="11" style="51" bestFit="1" customWidth="1"/>
    <col min="9179" max="9179" width="1.140625" style="51" customWidth="1"/>
    <col min="9180" max="9180" width="15.5703125" style="51" customWidth="1"/>
    <col min="9181" max="9181" width="7.7109375" style="51" customWidth="1"/>
    <col min="9182" max="9182" width="1.140625" style="51" customWidth="1"/>
    <col min="9183" max="9183" width="7.7109375" style="51" customWidth="1"/>
    <col min="9184" max="9184" width="72.28515625" style="51" customWidth="1"/>
    <col min="9185" max="9185" width="1.140625" style="51" customWidth="1"/>
    <col min="9186" max="9186" width="15.5703125" style="51" customWidth="1"/>
    <col min="9187" max="9187" width="7.7109375" style="51" customWidth="1"/>
    <col min="9188" max="9188" width="1.140625" style="51" customWidth="1"/>
    <col min="9189" max="9189" width="7.7109375" style="51" customWidth="1"/>
    <col min="9190" max="9190" width="72.28515625" style="51" customWidth="1"/>
    <col min="9191" max="9191" width="1.140625" style="51" customWidth="1"/>
    <col min="9192" max="9192" width="15.5703125" style="51" customWidth="1"/>
    <col min="9193" max="9193" width="7.7109375" style="51" customWidth="1"/>
    <col min="9194" max="9194" width="1.140625" style="51" customWidth="1"/>
    <col min="9195" max="9195" width="7.7109375" style="51" customWidth="1"/>
    <col min="9196" max="9196" width="72.28515625" style="51" customWidth="1"/>
    <col min="9197" max="9197" width="1.140625" style="51" customWidth="1"/>
    <col min="9198" max="9198" width="15.5703125" style="51" customWidth="1"/>
    <col min="9199" max="9199" width="7.7109375" style="51" customWidth="1"/>
    <col min="9200" max="9200" width="1.140625" style="51" customWidth="1"/>
    <col min="9201" max="9201" width="7.7109375" style="51" customWidth="1"/>
    <col min="9202" max="9202" width="72.28515625" style="51" customWidth="1"/>
    <col min="9203" max="9203" width="1.140625" style="51" customWidth="1"/>
    <col min="9204" max="9204" width="15.5703125" style="51" customWidth="1"/>
    <col min="9205" max="9205" width="7.7109375" style="51" customWidth="1"/>
    <col min="9206" max="9206" width="1.140625" style="51" customWidth="1"/>
    <col min="9207" max="9207" width="7.7109375" style="51" customWidth="1"/>
    <col min="9208" max="9208" width="72.28515625" style="51" customWidth="1"/>
    <col min="9209" max="9209" width="1.140625" style="51" customWidth="1"/>
    <col min="9210" max="9210" width="15.5703125" style="51" customWidth="1"/>
    <col min="9211" max="9211" width="7.7109375" style="51" customWidth="1"/>
    <col min="9212" max="9212" width="1.140625" style="51" customWidth="1"/>
    <col min="9213" max="9213" width="7.7109375" style="51" customWidth="1"/>
    <col min="9214" max="9214" width="72.28515625" style="51" customWidth="1"/>
    <col min="9215" max="9215" width="1.140625" style="51" customWidth="1"/>
    <col min="9216" max="9216" width="15.5703125" style="51" customWidth="1"/>
    <col min="9217" max="9217" width="7.7109375" style="51" customWidth="1"/>
    <col min="9218" max="9218" width="1.140625" style="51" customWidth="1"/>
    <col min="9219" max="9219" width="7.7109375" style="51" customWidth="1"/>
    <col min="9220" max="9220" width="72.28515625" style="51" customWidth="1"/>
    <col min="9221" max="9221" width="1.140625" style="51" customWidth="1"/>
    <col min="9222" max="9222" width="15.5703125" style="51" customWidth="1"/>
    <col min="9223" max="9223" width="7.7109375" style="51" customWidth="1"/>
    <col min="9224" max="9224" width="1.140625" style="51" customWidth="1"/>
    <col min="9225" max="9225" width="7.7109375" style="51" customWidth="1"/>
    <col min="9226" max="9226" width="72.28515625" style="51" customWidth="1"/>
    <col min="9227" max="9227" width="1.140625" style="51" customWidth="1"/>
    <col min="9228" max="9228" width="15.5703125" style="51" customWidth="1"/>
    <col min="9229" max="9229" width="7.7109375" style="51" customWidth="1"/>
    <col min="9230" max="9230" width="1.140625" style="51" customWidth="1"/>
    <col min="9231" max="9231" width="7.7109375" style="51" customWidth="1"/>
    <col min="9232" max="9232" width="72.28515625" style="51" customWidth="1"/>
    <col min="9233" max="9233" width="1.140625" style="51" customWidth="1"/>
    <col min="9234" max="9234" width="15.5703125" style="51" customWidth="1"/>
    <col min="9235" max="9235" width="7.7109375" style="51" customWidth="1"/>
    <col min="9236" max="9236" width="1.140625" style="51" customWidth="1"/>
    <col min="9237" max="9237" width="7.7109375" style="51" customWidth="1"/>
    <col min="9238" max="9238" width="72.28515625" style="51" customWidth="1"/>
    <col min="9239" max="9239" width="1.140625" style="51" customWidth="1"/>
    <col min="9240" max="9240" width="15.5703125" style="51" customWidth="1"/>
    <col min="9241" max="9241" width="7.7109375" style="51" customWidth="1"/>
    <col min="9242" max="9242" width="1.140625" style="51" customWidth="1"/>
    <col min="9243" max="9243" width="7.7109375" style="51" customWidth="1"/>
    <col min="9244" max="9244" width="72.28515625" style="51" customWidth="1"/>
    <col min="9245" max="9245" width="1.140625" style="51" customWidth="1"/>
    <col min="9246" max="9246" width="15.5703125" style="51" customWidth="1"/>
    <col min="9247" max="9247" width="7.7109375" style="51" customWidth="1"/>
    <col min="9248" max="9248" width="1.140625" style="51" customWidth="1"/>
    <col min="9249" max="9249" width="7.7109375" style="51" customWidth="1"/>
    <col min="9250" max="9250" width="72.28515625" style="51" customWidth="1"/>
    <col min="9251" max="9251" width="1.140625" style="51" customWidth="1"/>
    <col min="9252" max="9252" width="42" style="51" customWidth="1"/>
    <col min="9253" max="9253" width="9.140625" style="51" customWidth="1"/>
    <col min="9254" max="9430" width="9.140625" style="51"/>
    <col min="9431" max="9431" width="1.140625" style="51" customWidth="1"/>
    <col min="9432" max="9432" width="29.42578125" style="51" bestFit="1" customWidth="1"/>
    <col min="9433" max="9433" width="82.42578125" style="51" customWidth="1"/>
    <col min="9434" max="9434" width="11" style="51" bestFit="1" customWidth="1"/>
    <col min="9435" max="9435" width="1.140625" style="51" customWidth="1"/>
    <col min="9436" max="9436" width="15.5703125" style="51" customWidth="1"/>
    <col min="9437" max="9437" width="7.7109375" style="51" customWidth="1"/>
    <col min="9438" max="9438" width="1.140625" style="51" customWidth="1"/>
    <col min="9439" max="9439" width="7.7109375" style="51" customWidth="1"/>
    <col min="9440" max="9440" width="72.28515625" style="51" customWidth="1"/>
    <col min="9441" max="9441" width="1.140625" style="51" customWidth="1"/>
    <col min="9442" max="9442" width="15.5703125" style="51" customWidth="1"/>
    <col min="9443" max="9443" width="7.7109375" style="51" customWidth="1"/>
    <col min="9444" max="9444" width="1.140625" style="51" customWidth="1"/>
    <col min="9445" max="9445" width="7.7109375" style="51" customWidth="1"/>
    <col min="9446" max="9446" width="72.28515625" style="51" customWidth="1"/>
    <col min="9447" max="9447" width="1.140625" style="51" customWidth="1"/>
    <col min="9448" max="9448" width="15.5703125" style="51" customWidth="1"/>
    <col min="9449" max="9449" width="7.7109375" style="51" customWidth="1"/>
    <col min="9450" max="9450" width="1.140625" style="51" customWidth="1"/>
    <col min="9451" max="9451" width="7.7109375" style="51" customWidth="1"/>
    <col min="9452" max="9452" width="72.28515625" style="51" customWidth="1"/>
    <col min="9453" max="9453" width="1.140625" style="51" customWidth="1"/>
    <col min="9454" max="9454" width="15.5703125" style="51" customWidth="1"/>
    <col min="9455" max="9455" width="7.7109375" style="51" customWidth="1"/>
    <col min="9456" max="9456" width="1.140625" style="51" customWidth="1"/>
    <col min="9457" max="9457" width="7.7109375" style="51" customWidth="1"/>
    <col min="9458" max="9458" width="72.28515625" style="51" customWidth="1"/>
    <col min="9459" max="9459" width="1.140625" style="51" customWidth="1"/>
    <col min="9460" max="9460" width="15.5703125" style="51" customWidth="1"/>
    <col min="9461" max="9461" width="7.7109375" style="51" customWidth="1"/>
    <col min="9462" max="9462" width="1.140625" style="51" customWidth="1"/>
    <col min="9463" max="9463" width="7.7109375" style="51" customWidth="1"/>
    <col min="9464" max="9464" width="72.28515625" style="51" customWidth="1"/>
    <col min="9465" max="9465" width="1.140625" style="51" customWidth="1"/>
    <col min="9466" max="9466" width="15.5703125" style="51" customWidth="1"/>
    <col min="9467" max="9467" width="7.7109375" style="51" customWidth="1"/>
    <col min="9468" max="9468" width="1.140625" style="51" customWidth="1"/>
    <col min="9469" max="9469" width="7.7109375" style="51" customWidth="1"/>
    <col min="9470" max="9470" width="72.28515625" style="51" customWidth="1"/>
    <col min="9471" max="9471" width="1.140625" style="51" customWidth="1"/>
    <col min="9472" max="9472" width="15.5703125" style="51" customWidth="1"/>
    <col min="9473" max="9473" width="7.7109375" style="51" customWidth="1"/>
    <col min="9474" max="9474" width="1.140625" style="51" customWidth="1"/>
    <col min="9475" max="9475" width="7.7109375" style="51" customWidth="1"/>
    <col min="9476" max="9476" width="72.28515625" style="51" customWidth="1"/>
    <col min="9477" max="9477" width="1.140625" style="51" customWidth="1"/>
    <col min="9478" max="9478" width="15.5703125" style="51" customWidth="1"/>
    <col min="9479" max="9479" width="7.7109375" style="51" customWidth="1"/>
    <col min="9480" max="9480" width="1.140625" style="51" customWidth="1"/>
    <col min="9481" max="9481" width="7.7109375" style="51" customWidth="1"/>
    <col min="9482" max="9482" width="72.28515625" style="51" customWidth="1"/>
    <col min="9483" max="9483" width="1.140625" style="51" customWidth="1"/>
    <col min="9484" max="9484" width="15.5703125" style="51" customWidth="1"/>
    <col min="9485" max="9485" width="7.7109375" style="51" customWidth="1"/>
    <col min="9486" max="9486" width="1.140625" style="51" customWidth="1"/>
    <col min="9487" max="9487" width="7.7109375" style="51" customWidth="1"/>
    <col min="9488" max="9488" width="72.28515625" style="51" customWidth="1"/>
    <col min="9489" max="9489" width="1.140625" style="51" customWidth="1"/>
    <col min="9490" max="9490" width="15.5703125" style="51" customWidth="1"/>
    <col min="9491" max="9491" width="7.7109375" style="51" customWidth="1"/>
    <col min="9492" max="9492" width="1.140625" style="51" customWidth="1"/>
    <col min="9493" max="9493" width="7.7109375" style="51" customWidth="1"/>
    <col min="9494" max="9494" width="72.28515625" style="51" customWidth="1"/>
    <col min="9495" max="9495" width="1.140625" style="51" customWidth="1"/>
    <col min="9496" max="9496" width="15.5703125" style="51" customWidth="1"/>
    <col min="9497" max="9497" width="7.7109375" style="51" customWidth="1"/>
    <col min="9498" max="9498" width="1.140625" style="51" customWidth="1"/>
    <col min="9499" max="9499" width="7.7109375" style="51" customWidth="1"/>
    <col min="9500" max="9500" width="72.28515625" style="51" customWidth="1"/>
    <col min="9501" max="9501" width="1.140625" style="51" customWidth="1"/>
    <col min="9502" max="9502" width="15.5703125" style="51" customWidth="1"/>
    <col min="9503" max="9503" width="7.7109375" style="51" customWidth="1"/>
    <col min="9504" max="9504" width="1.140625" style="51" customWidth="1"/>
    <col min="9505" max="9505" width="7.7109375" style="51" customWidth="1"/>
    <col min="9506" max="9506" width="72.28515625" style="51" customWidth="1"/>
    <col min="9507" max="9507" width="1.140625" style="51" customWidth="1"/>
    <col min="9508" max="9508" width="42" style="51" customWidth="1"/>
    <col min="9509" max="9509" width="9.140625" style="51" customWidth="1"/>
    <col min="9510" max="9686" width="9.140625" style="51"/>
    <col min="9687" max="9687" width="1.140625" style="51" customWidth="1"/>
    <col min="9688" max="9688" width="29.42578125" style="51" bestFit="1" customWidth="1"/>
    <col min="9689" max="9689" width="82.42578125" style="51" customWidth="1"/>
    <col min="9690" max="9690" width="11" style="51" bestFit="1" customWidth="1"/>
    <col min="9691" max="9691" width="1.140625" style="51" customWidth="1"/>
    <col min="9692" max="9692" width="15.5703125" style="51" customWidth="1"/>
    <col min="9693" max="9693" width="7.7109375" style="51" customWidth="1"/>
    <col min="9694" max="9694" width="1.140625" style="51" customWidth="1"/>
    <col min="9695" max="9695" width="7.7109375" style="51" customWidth="1"/>
    <col min="9696" max="9696" width="72.28515625" style="51" customWidth="1"/>
    <col min="9697" max="9697" width="1.140625" style="51" customWidth="1"/>
    <col min="9698" max="9698" width="15.5703125" style="51" customWidth="1"/>
    <col min="9699" max="9699" width="7.7109375" style="51" customWidth="1"/>
    <col min="9700" max="9700" width="1.140625" style="51" customWidth="1"/>
    <col min="9701" max="9701" width="7.7109375" style="51" customWidth="1"/>
    <col min="9702" max="9702" width="72.28515625" style="51" customWidth="1"/>
    <col min="9703" max="9703" width="1.140625" style="51" customWidth="1"/>
    <col min="9704" max="9704" width="15.5703125" style="51" customWidth="1"/>
    <col min="9705" max="9705" width="7.7109375" style="51" customWidth="1"/>
    <col min="9706" max="9706" width="1.140625" style="51" customWidth="1"/>
    <col min="9707" max="9707" width="7.7109375" style="51" customWidth="1"/>
    <col min="9708" max="9708" width="72.28515625" style="51" customWidth="1"/>
    <col min="9709" max="9709" width="1.140625" style="51" customWidth="1"/>
    <col min="9710" max="9710" width="15.5703125" style="51" customWidth="1"/>
    <col min="9711" max="9711" width="7.7109375" style="51" customWidth="1"/>
    <col min="9712" max="9712" width="1.140625" style="51" customWidth="1"/>
    <col min="9713" max="9713" width="7.7109375" style="51" customWidth="1"/>
    <col min="9714" max="9714" width="72.28515625" style="51" customWidth="1"/>
    <col min="9715" max="9715" width="1.140625" style="51" customWidth="1"/>
    <col min="9716" max="9716" width="15.5703125" style="51" customWidth="1"/>
    <col min="9717" max="9717" width="7.7109375" style="51" customWidth="1"/>
    <col min="9718" max="9718" width="1.140625" style="51" customWidth="1"/>
    <col min="9719" max="9719" width="7.7109375" style="51" customWidth="1"/>
    <col min="9720" max="9720" width="72.28515625" style="51" customWidth="1"/>
    <col min="9721" max="9721" width="1.140625" style="51" customWidth="1"/>
    <col min="9722" max="9722" width="15.5703125" style="51" customWidth="1"/>
    <col min="9723" max="9723" width="7.7109375" style="51" customWidth="1"/>
    <col min="9724" max="9724" width="1.140625" style="51" customWidth="1"/>
    <col min="9725" max="9725" width="7.7109375" style="51" customWidth="1"/>
    <col min="9726" max="9726" width="72.28515625" style="51" customWidth="1"/>
    <col min="9727" max="9727" width="1.140625" style="51" customWidth="1"/>
    <col min="9728" max="9728" width="15.5703125" style="51" customWidth="1"/>
    <col min="9729" max="9729" width="7.7109375" style="51" customWidth="1"/>
    <col min="9730" max="9730" width="1.140625" style="51" customWidth="1"/>
    <col min="9731" max="9731" width="7.7109375" style="51" customWidth="1"/>
    <col min="9732" max="9732" width="72.28515625" style="51" customWidth="1"/>
    <col min="9733" max="9733" width="1.140625" style="51" customWidth="1"/>
    <col min="9734" max="9734" width="15.5703125" style="51" customWidth="1"/>
    <col min="9735" max="9735" width="7.7109375" style="51" customWidth="1"/>
    <col min="9736" max="9736" width="1.140625" style="51" customWidth="1"/>
    <col min="9737" max="9737" width="7.7109375" style="51" customWidth="1"/>
    <col min="9738" max="9738" width="72.28515625" style="51" customWidth="1"/>
    <col min="9739" max="9739" width="1.140625" style="51" customWidth="1"/>
    <col min="9740" max="9740" width="15.5703125" style="51" customWidth="1"/>
    <col min="9741" max="9741" width="7.7109375" style="51" customWidth="1"/>
    <col min="9742" max="9742" width="1.140625" style="51" customWidth="1"/>
    <col min="9743" max="9743" width="7.7109375" style="51" customWidth="1"/>
    <col min="9744" max="9744" width="72.28515625" style="51" customWidth="1"/>
    <col min="9745" max="9745" width="1.140625" style="51" customWidth="1"/>
    <col min="9746" max="9746" width="15.5703125" style="51" customWidth="1"/>
    <col min="9747" max="9747" width="7.7109375" style="51" customWidth="1"/>
    <col min="9748" max="9748" width="1.140625" style="51" customWidth="1"/>
    <col min="9749" max="9749" width="7.7109375" style="51" customWidth="1"/>
    <col min="9750" max="9750" width="72.28515625" style="51" customWidth="1"/>
    <col min="9751" max="9751" width="1.140625" style="51" customWidth="1"/>
    <col min="9752" max="9752" width="15.5703125" style="51" customWidth="1"/>
    <col min="9753" max="9753" width="7.7109375" style="51" customWidth="1"/>
    <col min="9754" max="9754" width="1.140625" style="51" customWidth="1"/>
    <col min="9755" max="9755" width="7.7109375" style="51" customWidth="1"/>
    <col min="9756" max="9756" width="72.28515625" style="51" customWidth="1"/>
    <col min="9757" max="9757" width="1.140625" style="51" customWidth="1"/>
    <col min="9758" max="9758" width="15.5703125" style="51" customWidth="1"/>
    <col min="9759" max="9759" width="7.7109375" style="51" customWidth="1"/>
    <col min="9760" max="9760" width="1.140625" style="51" customWidth="1"/>
    <col min="9761" max="9761" width="7.7109375" style="51" customWidth="1"/>
    <col min="9762" max="9762" width="72.28515625" style="51" customWidth="1"/>
    <col min="9763" max="9763" width="1.140625" style="51" customWidth="1"/>
    <col min="9764" max="9764" width="42" style="51" customWidth="1"/>
    <col min="9765" max="9765" width="9.140625" style="51" customWidth="1"/>
    <col min="9766" max="9942" width="9.140625" style="51"/>
    <col min="9943" max="9943" width="1.140625" style="51" customWidth="1"/>
    <col min="9944" max="9944" width="29.42578125" style="51" bestFit="1" customWidth="1"/>
    <col min="9945" max="9945" width="82.42578125" style="51" customWidth="1"/>
    <col min="9946" max="9946" width="11" style="51" bestFit="1" customWidth="1"/>
    <col min="9947" max="9947" width="1.140625" style="51" customWidth="1"/>
    <col min="9948" max="9948" width="15.5703125" style="51" customWidth="1"/>
    <col min="9949" max="9949" width="7.7109375" style="51" customWidth="1"/>
    <col min="9950" max="9950" width="1.140625" style="51" customWidth="1"/>
    <col min="9951" max="9951" width="7.7109375" style="51" customWidth="1"/>
    <col min="9952" max="9952" width="72.28515625" style="51" customWidth="1"/>
    <col min="9953" max="9953" width="1.140625" style="51" customWidth="1"/>
    <col min="9954" max="9954" width="15.5703125" style="51" customWidth="1"/>
    <col min="9955" max="9955" width="7.7109375" style="51" customWidth="1"/>
    <col min="9956" max="9956" width="1.140625" style="51" customWidth="1"/>
    <col min="9957" max="9957" width="7.7109375" style="51" customWidth="1"/>
    <col min="9958" max="9958" width="72.28515625" style="51" customWidth="1"/>
    <col min="9959" max="9959" width="1.140625" style="51" customWidth="1"/>
    <col min="9960" max="9960" width="15.5703125" style="51" customWidth="1"/>
    <col min="9961" max="9961" width="7.7109375" style="51" customWidth="1"/>
    <col min="9962" max="9962" width="1.140625" style="51" customWidth="1"/>
    <col min="9963" max="9963" width="7.7109375" style="51" customWidth="1"/>
    <col min="9964" max="9964" width="72.28515625" style="51" customWidth="1"/>
    <col min="9965" max="9965" width="1.140625" style="51" customWidth="1"/>
    <col min="9966" max="9966" width="15.5703125" style="51" customWidth="1"/>
    <col min="9967" max="9967" width="7.7109375" style="51" customWidth="1"/>
    <col min="9968" max="9968" width="1.140625" style="51" customWidth="1"/>
    <col min="9969" max="9969" width="7.7109375" style="51" customWidth="1"/>
    <col min="9970" max="9970" width="72.28515625" style="51" customWidth="1"/>
    <col min="9971" max="9971" width="1.140625" style="51" customWidth="1"/>
    <col min="9972" max="9972" width="15.5703125" style="51" customWidth="1"/>
    <col min="9973" max="9973" width="7.7109375" style="51" customWidth="1"/>
    <col min="9974" max="9974" width="1.140625" style="51" customWidth="1"/>
    <col min="9975" max="9975" width="7.7109375" style="51" customWidth="1"/>
    <col min="9976" max="9976" width="72.28515625" style="51" customWidth="1"/>
    <col min="9977" max="9977" width="1.140625" style="51" customWidth="1"/>
    <col min="9978" max="9978" width="15.5703125" style="51" customWidth="1"/>
    <col min="9979" max="9979" width="7.7109375" style="51" customWidth="1"/>
    <col min="9980" max="9980" width="1.140625" style="51" customWidth="1"/>
    <col min="9981" max="9981" width="7.7109375" style="51" customWidth="1"/>
    <col min="9982" max="9982" width="72.28515625" style="51" customWidth="1"/>
    <col min="9983" max="9983" width="1.140625" style="51" customWidth="1"/>
    <col min="9984" max="9984" width="15.5703125" style="51" customWidth="1"/>
    <col min="9985" max="9985" width="7.7109375" style="51" customWidth="1"/>
    <col min="9986" max="9986" width="1.140625" style="51" customWidth="1"/>
    <col min="9987" max="9987" width="7.7109375" style="51" customWidth="1"/>
    <col min="9988" max="9988" width="72.28515625" style="51" customWidth="1"/>
    <col min="9989" max="9989" width="1.140625" style="51" customWidth="1"/>
    <col min="9990" max="9990" width="15.5703125" style="51" customWidth="1"/>
    <col min="9991" max="9991" width="7.7109375" style="51" customWidth="1"/>
    <col min="9992" max="9992" width="1.140625" style="51" customWidth="1"/>
    <col min="9993" max="9993" width="7.7109375" style="51" customWidth="1"/>
    <col min="9994" max="9994" width="72.28515625" style="51" customWidth="1"/>
    <col min="9995" max="9995" width="1.140625" style="51" customWidth="1"/>
    <col min="9996" max="9996" width="15.5703125" style="51" customWidth="1"/>
    <col min="9997" max="9997" width="7.7109375" style="51" customWidth="1"/>
    <col min="9998" max="9998" width="1.140625" style="51" customWidth="1"/>
    <col min="9999" max="9999" width="7.7109375" style="51" customWidth="1"/>
    <col min="10000" max="10000" width="72.28515625" style="51" customWidth="1"/>
    <col min="10001" max="10001" width="1.140625" style="51" customWidth="1"/>
    <col min="10002" max="10002" width="15.5703125" style="51" customWidth="1"/>
    <col min="10003" max="10003" width="7.7109375" style="51" customWidth="1"/>
    <col min="10004" max="10004" width="1.140625" style="51" customWidth="1"/>
    <col min="10005" max="10005" width="7.7109375" style="51" customWidth="1"/>
    <col min="10006" max="10006" width="72.28515625" style="51" customWidth="1"/>
    <col min="10007" max="10007" width="1.140625" style="51" customWidth="1"/>
    <col min="10008" max="10008" width="15.5703125" style="51" customWidth="1"/>
    <col min="10009" max="10009" width="7.7109375" style="51" customWidth="1"/>
    <col min="10010" max="10010" width="1.140625" style="51" customWidth="1"/>
    <col min="10011" max="10011" width="7.7109375" style="51" customWidth="1"/>
    <col min="10012" max="10012" width="72.28515625" style="51" customWidth="1"/>
    <col min="10013" max="10013" width="1.140625" style="51" customWidth="1"/>
    <col min="10014" max="10014" width="15.5703125" style="51" customWidth="1"/>
    <col min="10015" max="10015" width="7.7109375" style="51" customWidth="1"/>
    <col min="10016" max="10016" width="1.140625" style="51" customWidth="1"/>
    <col min="10017" max="10017" width="7.7109375" style="51" customWidth="1"/>
    <col min="10018" max="10018" width="72.28515625" style="51" customWidth="1"/>
    <col min="10019" max="10019" width="1.140625" style="51" customWidth="1"/>
    <col min="10020" max="10020" width="42" style="51" customWidth="1"/>
    <col min="10021" max="10021" width="9.140625" style="51" customWidth="1"/>
    <col min="10022" max="10198" width="9.140625" style="51"/>
    <col min="10199" max="10199" width="1.140625" style="51" customWidth="1"/>
    <col min="10200" max="10200" width="29.42578125" style="51" bestFit="1" customWidth="1"/>
    <col min="10201" max="10201" width="82.42578125" style="51" customWidth="1"/>
    <col min="10202" max="10202" width="11" style="51" bestFit="1" customWidth="1"/>
    <col min="10203" max="10203" width="1.140625" style="51" customWidth="1"/>
    <col min="10204" max="10204" width="15.5703125" style="51" customWidth="1"/>
    <col min="10205" max="10205" width="7.7109375" style="51" customWidth="1"/>
    <col min="10206" max="10206" width="1.140625" style="51" customWidth="1"/>
    <col min="10207" max="10207" width="7.7109375" style="51" customWidth="1"/>
    <col min="10208" max="10208" width="72.28515625" style="51" customWidth="1"/>
    <col min="10209" max="10209" width="1.140625" style="51" customWidth="1"/>
    <col min="10210" max="10210" width="15.5703125" style="51" customWidth="1"/>
    <col min="10211" max="10211" width="7.7109375" style="51" customWidth="1"/>
    <col min="10212" max="10212" width="1.140625" style="51" customWidth="1"/>
    <col min="10213" max="10213" width="7.7109375" style="51" customWidth="1"/>
    <col min="10214" max="10214" width="72.28515625" style="51" customWidth="1"/>
    <col min="10215" max="10215" width="1.140625" style="51" customWidth="1"/>
    <col min="10216" max="10216" width="15.5703125" style="51" customWidth="1"/>
    <col min="10217" max="10217" width="7.7109375" style="51" customWidth="1"/>
    <col min="10218" max="10218" width="1.140625" style="51" customWidth="1"/>
    <col min="10219" max="10219" width="7.7109375" style="51" customWidth="1"/>
    <col min="10220" max="10220" width="72.28515625" style="51" customWidth="1"/>
    <col min="10221" max="10221" width="1.140625" style="51" customWidth="1"/>
    <col min="10222" max="10222" width="15.5703125" style="51" customWidth="1"/>
    <col min="10223" max="10223" width="7.7109375" style="51" customWidth="1"/>
    <col min="10224" max="10224" width="1.140625" style="51" customWidth="1"/>
    <col min="10225" max="10225" width="7.7109375" style="51" customWidth="1"/>
    <col min="10226" max="10226" width="72.28515625" style="51" customWidth="1"/>
    <col min="10227" max="10227" width="1.140625" style="51" customWidth="1"/>
    <col min="10228" max="10228" width="15.5703125" style="51" customWidth="1"/>
    <col min="10229" max="10229" width="7.7109375" style="51" customWidth="1"/>
    <col min="10230" max="10230" width="1.140625" style="51" customWidth="1"/>
    <col min="10231" max="10231" width="7.7109375" style="51" customWidth="1"/>
    <col min="10232" max="10232" width="72.28515625" style="51" customWidth="1"/>
    <col min="10233" max="10233" width="1.140625" style="51" customWidth="1"/>
    <col min="10234" max="10234" width="15.5703125" style="51" customWidth="1"/>
    <col min="10235" max="10235" width="7.7109375" style="51" customWidth="1"/>
    <col min="10236" max="10236" width="1.140625" style="51" customWidth="1"/>
    <col min="10237" max="10237" width="7.7109375" style="51" customWidth="1"/>
    <col min="10238" max="10238" width="72.28515625" style="51" customWidth="1"/>
    <col min="10239" max="10239" width="1.140625" style="51" customWidth="1"/>
    <col min="10240" max="10240" width="15.5703125" style="51" customWidth="1"/>
    <col min="10241" max="10241" width="7.7109375" style="51" customWidth="1"/>
    <col min="10242" max="10242" width="1.140625" style="51" customWidth="1"/>
    <col min="10243" max="10243" width="7.7109375" style="51" customWidth="1"/>
    <col min="10244" max="10244" width="72.28515625" style="51" customWidth="1"/>
    <col min="10245" max="10245" width="1.140625" style="51" customWidth="1"/>
    <col min="10246" max="10246" width="15.5703125" style="51" customWidth="1"/>
    <col min="10247" max="10247" width="7.7109375" style="51" customWidth="1"/>
    <col min="10248" max="10248" width="1.140625" style="51" customWidth="1"/>
    <col min="10249" max="10249" width="7.7109375" style="51" customWidth="1"/>
    <col min="10250" max="10250" width="72.28515625" style="51" customWidth="1"/>
    <col min="10251" max="10251" width="1.140625" style="51" customWidth="1"/>
    <col min="10252" max="10252" width="15.5703125" style="51" customWidth="1"/>
    <col min="10253" max="10253" width="7.7109375" style="51" customWidth="1"/>
    <col min="10254" max="10254" width="1.140625" style="51" customWidth="1"/>
    <col min="10255" max="10255" width="7.7109375" style="51" customWidth="1"/>
    <col min="10256" max="10256" width="72.28515625" style="51" customWidth="1"/>
    <col min="10257" max="10257" width="1.140625" style="51" customWidth="1"/>
    <col min="10258" max="10258" width="15.5703125" style="51" customWidth="1"/>
    <col min="10259" max="10259" width="7.7109375" style="51" customWidth="1"/>
    <col min="10260" max="10260" width="1.140625" style="51" customWidth="1"/>
    <col min="10261" max="10261" width="7.7109375" style="51" customWidth="1"/>
    <col min="10262" max="10262" width="72.28515625" style="51" customWidth="1"/>
    <col min="10263" max="10263" width="1.140625" style="51" customWidth="1"/>
    <col min="10264" max="10264" width="15.5703125" style="51" customWidth="1"/>
    <col min="10265" max="10265" width="7.7109375" style="51" customWidth="1"/>
    <col min="10266" max="10266" width="1.140625" style="51" customWidth="1"/>
    <col min="10267" max="10267" width="7.7109375" style="51" customWidth="1"/>
    <col min="10268" max="10268" width="72.28515625" style="51" customWidth="1"/>
    <col min="10269" max="10269" width="1.140625" style="51" customWidth="1"/>
    <col min="10270" max="10270" width="15.5703125" style="51" customWidth="1"/>
    <col min="10271" max="10271" width="7.7109375" style="51" customWidth="1"/>
    <col min="10272" max="10272" width="1.140625" style="51" customWidth="1"/>
    <col min="10273" max="10273" width="7.7109375" style="51" customWidth="1"/>
    <col min="10274" max="10274" width="72.28515625" style="51" customWidth="1"/>
    <col min="10275" max="10275" width="1.140625" style="51" customWidth="1"/>
    <col min="10276" max="10276" width="42" style="51" customWidth="1"/>
    <col min="10277" max="10277" width="9.140625" style="51" customWidth="1"/>
    <col min="10278" max="10454" width="9.140625" style="51"/>
    <col min="10455" max="10455" width="1.140625" style="51" customWidth="1"/>
    <col min="10456" max="10456" width="29.42578125" style="51" bestFit="1" customWidth="1"/>
    <col min="10457" max="10457" width="82.42578125" style="51" customWidth="1"/>
    <col min="10458" max="10458" width="11" style="51" bestFit="1" customWidth="1"/>
    <col min="10459" max="10459" width="1.140625" style="51" customWidth="1"/>
    <col min="10460" max="10460" width="15.5703125" style="51" customWidth="1"/>
    <col min="10461" max="10461" width="7.7109375" style="51" customWidth="1"/>
    <col min="10462" max="10462" width="1.140625" style="51" customWidth="1"/>
    <col min="10463" max="10463" width="7.7109375" style="51" customWidth="1"/>
    <col min="10464" max="10464" width="72.28515625" style="51" customWidth="1"/>
    <col min="10465" max="10465" width="1.140625" style="51" customWidth="1"/>
    <col min="10466" max="10466" width="15.5703125" style="51" customWidth="1"/>
    <col min="10467" max="10467" width="7.7109375" style="51" customWidth="1"/>
    <col min="10468" max="10468" width="1.140625" style="51" customWidth="1"/>
    <col min="10469" max="10469" width="7.7109375" style="51" customWidth="1"/>
    <col min="10470" max="10470" width="72.28515625" style="51" customWidth="1"/>
    <col min="10471" max="10471" width="1.140625" style="51" customWidth="1"/>
    <col min="10472" max="10472" width="15.5703125" style="51" customWidth="1"/>
    <col min="10473" max="10473" width="7.7109375" style="51" customWidth="1"/>
    <col min="10474" max="10474" width="1.140625" style="51" customWidth="1"/>
    <col min="10475" max="10475" width="7.7109375" style="51" customWidth="1"/>
    <col min="10476" max="10476" width="72.28515625" style="51" customWidth="1"/>
    <col min="10477" max="10477" width="1.140625" style="51" customWidth="1"/>
    <col min="10478" max="10478" width="15.5703125" style="51" customWidth="1"/>
    <col min="10479" max="10479" width="7.7109375" style="51" customWidth="1"/>
    <col min="10480" max="10480" width="1.140625" style="51" customWidth="1"/>
    <col min="10481" max="10481" width="7.7109375" style="51" customWidth="1"/>
    <col min="10482" max="10482" width="72.28515625" style="51" customWidth="1"/>
    <col min="10483" max="10483" width="1.140625" style="51" customWidth="1"/>
    <col min="10484" max="10484" width="15.5703125" style="51" customWidth="1"/>
    <col min="10485" max="10485" width="7.7109375" style="51" customWidth="1"/>
    <col min="10486" max="10486" width="1.140625" style="51" customWidth="1"/>
    <col min="10487" max="10487" width="7.7109375" style="51" customWidth="1"/>
    <col min="10488" max="10488" width="72.28515625" style="51" customWidth="1"/>
    <col min="10489" max="10489" width="1.140625" style="51" customWidth="1"/>
    <col min="10490" max="10490" width="15.5703125" style="51" customWidth="1"/>
    <col min="10491" max="10491" width="7.7109375" style="51" customWidth="1"/>
    <col min="10492" max="10492" width="1.140625" style="51" customWidth="1"/>
    <col min="10493" max="10493" width="7.7109375" style="51" customWidth="1"/>
    <col min="10494" max="10494" width="72.28515625" style="51" customWidth="1"/>
    <col min="10495" max="10495" width="1.140625" style="51" customWidth="1"/>
    <col min="10496" max="10496" width="15.5703125" style="51" customWidth="1"/>
    <col min="10497" max="10497" width="7.7109375" style="51" customWidth="1"/>
    <col min="10498" max="10498" width="1.140625" style="51" customWidth="1"/>
    <col min="10499" max="10499" width="7.7109375" style="51" customWidth="1"/>
    <col min="10500" max="10500" width="72.28515625" style="51" customWidth="1"/>
    <col min="10501" max="10501" width="1.140625" style="51" customWidth="1"/>
    <col min="10502" max="10502" width="15.5703125" style="51" customWidth="1"/>
    <col min="10503" max="10503" width="7.7109375" style="51" customWidth="1"/>
    <col min="10504" max="10504" width="1.140625" style="51" customWidth="1"/>
    <col min="10505" max="10505" width="7.7109375" style="51" customWidth="1"/>
    <col min="10506" max="10506" width="72.28515625" style="51" customWidth="1"/>
    <col min="10507" max="10507" width="1.140625" style="51" customWidth="1"/>
    <col min="10508" max="10508" width="15.5703125" style="51" customWidth="1"/>
    <col min="10509" max="10509" width="7.7109375" style="51" customWidth="1"/>
    <col min="10510" max="10510" width="1.140625" style="51" customWidth="1"/>
    <col min="10511" max="10511" width="7.7109375" style="51" customWidth="1"/>
    <col min="10512" max="10512" width="72.28515625" style="51" customWidth="1"/>
    <col min="10513" max="10513" width="1.140625" style="51" customWidth="1"/>
    <col min="10514" max="10514" width="15.5703125" style="51" customWidth="1"/>
    <col min="10515" max="10515" width="7.7109375" style="51" customWidth="1"/>
    <col min="10516" max="10516" width="1.140625" style="51" customWidth="1"/>
    <col min="10517" max="10517" width="7.7109375" style="51" customWidth="1"/>
    <col min="10518" max="10518" width="72.28515625" style="51" customWidth="1"/>
    <col min="10519" max="10519" width="1.140625" style="51" customWidth="1"/>
    <col min="10520" max="10520" width="15.5703125" style="51" customWidth="1"/>
    <col min="10521" max="10521" width="7.7109375" style="51" customWidth="1"/>
    <col min="10522" max="10522" width="1.140625" style="51" customWidth="1"/>
    <col min="10523" max="10523" width="7.7109375" style="51" customWidth="1"/>
    <col min="10524" max="10524" width="72.28515625" style="51" customWidth="1"/>
    <col min="10525" max="10525" width="1.140625" style="51" customWidth="1"/>
    <col min="10526" max="10526" width="15.5703125" style="51" customWidth="1"/>
    <col min="10527" max="10527" width="7.7109375" style="51" customWidth="1"/>
    <col min="10528" max="10528" width="1.140625" style="51" customWidth="1"/>
    <col min="10529" max="10529" width="7.7109375" style="51" customWidth="1"/>
    <col min="10530" max="10530" width="72.28515625" style="51" customWidth="1"/>
    <col min="10531" max="10531" width="1.140625" style="51" customWidth="1"/>
    <col min="10532" max="10532" width="42" style="51" customWidth="1"/>
    <col min="10533" max="10533" width="9.140625" style="51" customWidth="1"/>
    <col min="10534" max="10710" width="9.140625" style="51"/>
    <col min="10711" max="10711" width="1.140625" style="51" customWidth="1"/>
    <col min="10712" max="10712" width="29.42578125" style="51" bestFit="1" customWidth="1"/>
    <col min="10713" max="10713" width="82.42578125" style="51" customWidth="1"/>
    <col min="10714" max="10714" width="11" style="51" bestFit="1" customWidth="1"/>
    <col min="10715" max="10715" width="1.140625" style="51" customWidth="1"/>
    <col min="10716" max="10716" width="15.5703125" style="51" customWidth="1"/>
    <col min="10717" max="10717" width="7.7109375" style="51" customWidth="1"/>
    <col min="10718" max="10718" width="1.140625" style="51" customWidth="1"/>
    <col min="10719" max="10719" width="7.7109375" style="51" customWidth="1"/>
    <col min="10720" max="10720" width="72.28515625" style="51" customWidth="1"/>
    <col min="10721" max="10721" width="1.140625" style="51" customWidth="1"/>
    <col min="10722" max="10722" width="15.5703125" style="51" customWidth="1"/>
    <col min="10723" max="10723" width="7.7109375" style="51" customWidth="1"/>
    <col min="10724" max="10724" width="1.140625" style="51" customWidth="1"/>
    <col min="10725" max="10725" width="7.7109375" style="51" customWidth="1"/>
    <col min="10726" max="10726" width="72.28515625" style="51" customWidth="1"/>
    <col min="10727" max="10727" width="1.140625" style="51" customWidth="1"/>
    <col min="10728" max="10728" width="15.5703125" style="51" customWidth="1"/>
    <col min="10729" max="10729" width="7.7109375" style="51" customWidth="1"/>
    <col min="10730" max="10730" width="1.140625" style="51" customWidth="1"/>
    <col min="10731" max="10731" width="7.7109375" style="51" customWidth="1"/>
    <col min="10732" max="10732" width="72.28515625" style="51" customWidth="1"/>
    <col min="10733" max="10733" width="1.140625" style="51" customWidth="1"/>
    <col min="10734" max="10734" width="15.5703125" style="51" customWidth="1"/>
    <col min="10735" max="10735" width="7.7109375" style="51" customWidth="1"/>
    <col min="10736" max="10736" width="1.140625" style="51" customWidth="1"/>
    <col min="10737" max="10737" width="7.7109375" style="51" customWidth="1"/>
    <col min="10738" max="10738" width="72.28515625" style="51" customWidth="1"/>
    <col min="10739" max="10739" width="1.140625" style="51" customWidth="1"/>
    <col min="10740" max="10740" width="15.5703125" style="51" customWidth="1"/>
    <col min="10741" max="10741" width="7.7109375" style="51" customWidth="1"/>
    <col min="10742" max="10742" width="1.140625" style="51" customWidth="1"/>
    <col min="10743" max="10743" width="7.7109375" style="51" customWidth="1"/>
    <col min="10744" max="10744" width="72.28515625" style="51" customWidth="1"/>
    <col min="10745" max="10745" width="1.140625" style="51" customWidth="1"/>
    <col min="10746" max="10746" width="15.5703125" style="51" customWidth="1"/>
    <col min="10747" max="10747" width="7.7109375" style="51" customWidth="1"/>
    <col min="10748" max="10748" width="1.140625" style="51" customWidth="1"/>
    <col min="10749" max="10749" width="7.7109375" style="51" customWidth="1"/>
    <col min="10750" max="10750" width="72.28515625" style="51" customWidth="1"/>
    <col min="10751" max="10751" width="1.140625" style="51" customWidth="1"/>
    <col min="10752" max="10752" width="15.5703125" style="51" customWidth="1"/>
    <col min="10753" max="10753" width="7.7109375" style="51" customWidth="1"/>
    <col min="10754" max="10754" width="1.140625" style="51" customWidth="1"/>
    <col min="10755" max="10755" width="7.7109375" style="51" customWidth="1"/>
    <col min="10756" max="10756" width="72.28515625" style="51" customWidth="1"/>
    <col min="10757" max="10757" width="1.140625" style="51" customWidth="1"/>
    <col min="10758" max="10758" width="15.5703125" style="51" customWidth="1"/>
    <col min="10759" max="10759" width="7.7109375" style="51" customWidth="1"/>
    <col min="10760" max="10760" width="1.140625" style="51" customWidth="1"/>
    <col min="10761" max="10761" width="7.7109375" style="51" customWidth="1"/>
    <col min="10762" max="10762" width="72.28515625" style="51" customWidth="1"/>
    <col min="10763" max="10763" width="1.140625" style="51" customWidth="1"/>
    <col min="10764" max="10764" width="15.5703125" style="51" customWidth="1"/>
    <col min="10765" max="10765" width="7.7109375" style="51" customWidth="1"/>
    <col min="10766" max="10766" width="1.140625" style="51" customWidth="1"/>
    <col min="10767" max="10767" width="7.7109375" style="51" customWidth="1"/>
    <col min="10768" max="10768" width="72.28515625" style="51" customWidth="1"/>
    <col min="10769" max="10769" width="1.140625" style="51" customWidth="1"/>
    <col min="10770" max="10770" width="15.5703125" style="51" customWidth="1"/>
    <col min="10771" max="10771" width="7.7109375" style="51" customWidth="1"/>
    <col min="10772" max="10772" width="1.140625" style="51" customWidth="1"/>
    <col min="10773" max="10773" width="7.7109375" style="51" customWidth="1"/>
    <col min="10774" max="10774" width="72.28515625" style="51" customWidth="1"/>
    <col min="10775" max="10775" width="1.140625" style="51" customWidth="1"/>
    <col min="10776" max="10776" width="15.5703125" style="51" customWidth="1"/>
    <col min="10777" max="10777" width="7.7109375" style="51" customWidth="1"/>
    <col min="10778" max="10778" width="1.140625" style="51" customWidth="1"/>
    <col min="10779" max="10779" width="7.7109375" style="51" customWidth="1"/>
    <col min="10780" max="10780" width="72.28515625" style="51" customWidth="1"/>
    <col min="10781" max="10781" width="1.140625" style="51" customWidth="1"/>
    <col min="10782" max="10782" width="15.5703125" style="51" customWidth="1"/>
    <col min="10783" max="10783" width="7.7109375" style="51" customWidth="1"/>
    <col min="10784" max="10784" width="1.140625" style="51" customWidth="1"/>
    <col min="10785" max="10785" width="7.7109375" style="51" customWidth="1"/>
    <col min="10786" max="10786" width="72.28515625" style="51" customWidth="1"/>
    <col min="10787" max="10787" width="1.140625" style="51" customWidth="1"/>
    <col min="10788" max="10788" width="42" style="51" customWidth="1"/>
    <col min="10789" max="10789" width="9.140625" style="51" customWidth="1"/>
    <col min="10790" max="10966" width="9.140625" style="51"/>
    <col min="10967" max="10967" width="1.140625" style="51" customWidth="1"/>
    <col min="10968" max="10968" width="29.42578125" style="51" bestFit="1" customWidth="1"/>
    <col min="10969" max="10969" width="82.42578125" style="51" customWidth="1"/>
    <col min="10970" max="10970" width="11" style="51" bestFit="1" customWidth="1"/>
    <col min="10971" max="10971" width="1.140625" style="51" customWidth="1"/>
    <col min="10972" max="10972" width="15.5703125" style="51" customWidth="1"/>
    <col min="10973" max="10973" width="7.7109375" style="51" customWidth="1"/>
    <col min="10974" max="10974" width="1.140625" style="51" customWidth="1"/>
    <col min="10975" max="10975" width="7.7109375" style="51" customWidth="1"/>
    <col min="10976" max="10976" width="72.28515625" style="51" customWidth="1"/>
    <col min="10977" max="10977" width="1.140625" style="51" customWidth="1"/>
    <col min="10978" max="10978" width="15.5703125" style="51" customWidth="1"/>
    <col min="10979" max="10979" width="7.7109375" style="51" customWidth="1"/>
    <col min="10980" max="10980" width="1.140625" style="51" customWidth="1"/>
    <col min="10981" max="10981" width="7.7109375" style="51" customWidth="1"/>
    <col min="10982" max="10982" width="72.28515625" style="51" customWidth="1"/>
    <col min="10983" max="10983" width="1.140625" style="51" customWidth="1"/>
    <col min="10984" max="10984" width="15.5703125" style="51" customWidth="1"/>
    <col min="10985" max="10985" width="7.7109375" style="51" customWidth="1"/>
    <col min="10986" max="10986" width="1.140625" style="51" customWidth="1"/>
    <col min="10987" max="10987" width="7.7109375" style="51" customWidth="1"/>
    <col min="10988" max="10988" width="72.28515625" style="51" customWidth="1"/>
    <col min="10989" max="10989" width="1.140625" style="51" customWidth="1"/>
    <col min="10990" max="10990" width="15.5703125" style="51" customWidth="1"/>
    <col min="10991" max="10991" width="7.7109375" style="51" customWidth="1"/>
    <col min="10992" max="10992" width="1.140625" style="51" customWidth="1"/>
    <col min="10993" max="10993" width="7.7109375" style="51" customWidth="1"/>
    <col min="10994" max="10994" width="72.28515625" style="51" customWidth="1"/>
    <col min="10995" max="10995" width="1.140625" style="51" customWidth="1"/>
    <col min="10996" max="10996" width="15.5703125" style="51" customWidth="1"/>
    <col min="10997" max="10997" width="7.7109375" style="51" customWidth="1"/>
    <col min="10998" max="10998" width="1.140625" style="51" customWidth="1"/>
    <col min="10999" max="10999" width="7.7109375" style="51" customWidth="1"/>
    <col min="11000" max="11000" width="72.28515625" style="51" customWidth="1"/>
    <col min="11001" max="11001" width="1.140625" style="51" customWidth="1"/>
    <col min="11002" max="11002" width="15.5703125" style="51" customWidth="1"/>
    <col min="11003" max="11003" width="7.7109375" style="51" customWidth="1"/>
    <col min="11004" max="11004" width="1.140625" style="51" customWidth="1"/>
    <col min="11005" max="11005" width="7.7109375" style="51" customWidth="1"/>
    <col min="11006" max="11006" width="72.28515625" style="51" customWidth="1"/>
    <col min="11007" max="11007" width="1.140625" style="51" customWidth="1"/>
    <col min="11008" max="11008" width="15.5703125" style="51" customWidth="1"/>
    <col min="11009" max="11009" width="7.7109375" style="51" customWidth="1"/>
    <col min="11010" max="11010" width="1.140625" style="51" customWidth="1"/>
    <col min="11011" max="11011" width="7.7109375" style="51" customWidth="1"/>
    <col min="11012" max="11012" width="72.28515625" style="51" customWidth="1"/>
    <col min="11013" max="11013" width="1.140625" style="51" customWidth="1"/>
    <col min="11014" max="11014" width="15.5703125" style="51" customWidth="1"/>
    <col min="11015" max="11015" width="7.7109375" style="51" customWidth="1"/>
    <col min="11016" max="11016" width="1.140625" style="51" customWidth="1"/>
    <col min="11017" max="11017" width="7.7109375" style="51" customWidth="1"/>
    <col min="11018" max="11018" width="72.28515625" style="51" customWidth="1"/>
    <col min="11019" max="11019" width="1.140625" style="51" customWidth="1"/>
    <col min="11020" max="11020" width="15.5703125" style="51" customWidth="1"/>
    <col min="11021" max="11021" width="7.7109375" style="51" customWidth="1"/>
    <col min="11022" max="11022" width="1.140625" style="51" customWidth="1"/>
    <col min="11023" max="11023" width="7.7109375" style="51" customWidth="1"/>
    <col min="11024" max="11024" width="72.28515625" style="51" customWidth="1"/>
    <col min="11025" max="11025" width="1.140625" style="51" customWidth="1"/>
    <col min="11026" max="11026" width="15.5703125" style="51" customWidth="1"/>
    <col min="11027" max="11027" width="7.7109375" style="51" customWidth="1"/>
    <col min="11028" max="11028" width="1.140625" style="51" customWidth="1"/>
    <col min="11029" max="11029" width="7.7109375" style="51" customWidth="1"/>
    <col min="11030" max="11030" width="72.28515625" style="51" customWidth="1"/>
    <col min="11031" max="11031" width="1.140625" style="51" customWidth="1"/>
    <col min="11032" max="11032" width="15.5703125" style="51" customWidth="1"/>
    <col min="11033" max="11033" width="7.7109375" style="51" customWidth="1"/>
    <col min="11034" max="11034" width="1.140625" style="51" customWidth="1"/>
    <col min="11035" max="11035" width="7.7109375" style="51" customWidth="1"/>
    <col min="11036" max="11036" width="72.28515625" style="51" customWidth="1"/>
    <col min="11037" max="11037" width="1.140625" style="51" customWidth="1"/>
    <col min="11038" max="11038" width="15.5703125" style="51" customWidth="1"/>
    <col min="11039" max="11039" width="7.7109375" style="51" customWidth="1"/>
    <col min="11040" max="11040" width="1.140625" style="51" customWidth="1"/>
    <col min="11041" max="11041" width="7.7109375" style="51" customWidth="1"/>
    <col min="11042" max="11042" width="72.28515625" style="51" customWidth="1"/>
    <col min="11043" max="11043" width="1.140625" style="51" customWidth="1"/>
    <col min="11044" max="11044" width="42" style="51" customWidth="1"/>
    <col min="11045" max="11045" width="9.140625" style="51" customWidth="1"/>
    <col min="11046" max="11222" width="9.140625" style="51"/>
    <col min="11223" max="11223" width="1.140625" style="51" customWidth="1"/>
    <col min="11224" max="11224" width="29.42578125" style="51" bestFit="1" customWidth="1"/>
    <col min="11225" max="11225" width="82.42578125" style="51" customWidth="1"/>
    <col min="11226" max="11226" width="11" style="51" bestFit="1" customWidth="1"/>
    <col min="11227" max="11227" width="1.140625" style="51" customWidth="1"/>
    <col min="11228" max="11228" width="15.5703125" style="51" customWidth="1"/>
    <col min="11229" max="11229" width="7.7109375" style="51" customWidth="1"/>
    <col min="11230" max="11230" width="1.140625" style="51" customWidth="1"/>
    <col min="11231" max="11231" width="7.7109375" style="51" customWidth="1"/>
    <col min="11232" max="11232" width="72.28515625" style="51" customWidth="1"/>
    <col min="11233" max="11233" width="1.140625" style="51" customWidth="1"/>
    <col min="11234" max="11234" width="15.5703125" style="51" customWidth="1"/>
    <col min="11235" max="11235" width="7.7109375" style="51" customWidth="1"/>
    <col min="11236" max="11236" width="1.140625" style="51" customWidth="1"/>
    <col min="11237" max="11237" width="7.7109375" style="51" customWidth="1"/>
    <col min="11238" max="11238" width="72.28515625" style="51" customWidth="1"/>
    <col min="11239" max="11239" width="1.140625" style="51" customWidth="1"/>
    <col min="11240" max="11240" width="15.5703125" style="51" customWidth="1"/>
    <col min="11241" max="11241" width="7.7109375" style="51" customWidth="1"/>
    <col min="11242" max="11242" width="1.140625" style="51" customWidth="1"/>
    <col min="11243" max="11243" width="7.7109375" style="51" customWidth="1"/>
    <col min="11244" max="11244" width="72.28515625" style="51" customWidth="1"/>
    <col min="11245" max="11245" width="1.140625" style="51" customWidth="1"/>
    <col min="11246" max="11246" width="15.5703125" style="51" customWidth="1"/>
    <col min="11247" max="11247" width="7.7109375" style="51" customWidth="1"/>
    <col min="11248" max="11248" width="1.140625" style="51" customWidth="1"/>
    <col min="11249" max="11249" width="7.7109375" style="51" customWidth="1"/>
    <col min="11250" max="11250" width="72.28515625" style="51" customWidth="1"/>
    <col min="11251" max="11251" width="1.140625" style="51" customWidth="1"/>
    <col min="11252" max="11252" width="15.5703125" style="51" customWidth="1"/>
    <col min="11253" max="11253" width="7.7109375" style="51" customWidth="1"/>
    <col min="11254" max="11254" width="1.140625" style="51" customWidth="1"/>
    <col min="11255" max="11255" width="7.7109375" style="51" customWidth="1"/>
    <col min="11256" max="11256" width="72.28515625" style="51" customWidth="1"/>
    <col min="11257" max="11257" width="1.140625" style="51" customWidth="1"/>
    <col min="11258" max="11258" width="15.5703125" style="51" customWidth="1"/>
    <col min="11259" max="11259" width="7.7109375" style="51" customWidth="1"/>
    <col min="11260" max="11260" width="1.140625" style="51" customWidth="1"/>
    <col min="11261" max="11261" width="7.7109375" style="51" customWidth="1"/>
    <col min="11262" max="11262" width="72.28515625" style="51" customWidth="1"/>
    <col min="11263" max="11263" width="1.140625" style="51" customWidth="1"/>
    <col min="11264" max="11264" width="15.5703125" style="51" customWidth="1"/>
    <col min="11265" max="11265" width="7.7109375" style="51" customWidth="1"/>
    <col min="11266" max="11266" width="1.140625" style="51" customWidth="1"/>
    <col min="11267" max="11267" width="7.7109375" style="51" customWidth="1"/>
    <col min="11268" max="11268" width="72.28515625" style="51" customWidth="1"/>
    <col min="11269" max="11269" width="1.140625" style="51" customWidth="1"/>
    <col min="11270" max="11270" width="15.5703125" style="51" customWidth="1"/>
    <col min="11271" max="11271" width="7.7109375" style="51" customWidth="1"/>
    <col min="11272" max="11272" width="1.140625" style="51" customWidth="1"/>
    <col min="11273" max="11273" width="7.7109375" style="51" customWidth="1"/>
    <col min="11274" max="11274" width="72.28515625" style="51" customWidth="1"/>
    <col min="11275" max="11275" width="1.140625" style="51" customWidth="1"/>
    <col min="11276" max="11276" width="15.5703125" style="51" customWidth="1"/>
    <col min="11277" max="11277" width="7.7109375" style="51" customWidth="1"/>
    <col min="11278" max="11278" width="1.140625" style="51" customWidth="1"/>
    <col min="11279" max="11279" width="7.7109375" style="51" customWidth="1"/>
    <col min="11280" max="11280" width="72.28515625" style="51" customWidth="1"/>
    <col min="11281" max="11281" width="1.140625" style="51" customWidth="1"/>
    <col min="11282" max="11282" width="15.5703125" style="51" customWidth="1"/>
    <col min="11283" max="11283" width="7.7109375" style="51" customWidth="1"/>
    <col min="11284" max="11284" width="1.140625" style="51" customWidth="1"/>
    <col min="11285" max="11285" width="7.7109375" style="51" customWidth="1"/>
    <col min="11286" max="11286" width="72.28515625" style="51" customWidth="1"/>
    <col min="11287" max="11287" width="1.140625" style="51" customWidth="1"/>
    <col min="11288" max="11288" width="15.5703125" style="51" customWidth="1"/>
    <col min="11289" max="11289" width="7.7109375" style="51" customWidth="1"/>
    <col min="11290" max="11290" width="1.140625" style="51" customWidth="1"/>
    <col min="11291" max="11291" width="7.7109375" style="51" customWidth="1"/>
    <col min="11292" max="11292" width="72.28515625" style="51" customWidth="1"/>
    <col min="11293" max="11293" width="1.140625" style="51" customWidth="1"/>
    <col min="11294" max="11294" width="15.5703125" style="51" customWidth="1"/>
    <col min="11295" max="11295" width="7.7109375" style="51" customWidth="1"/>
    <col min="11296" max="11296" width="1.140625" style="51" customWidth="1"/>
    <col min="11297" max="11297" width="7.7109375" style="51" customWidth="1"/>
    <col min="11298" max="11298" width="72.28515625" style="51" customWidth="1"/>
    <col min="11299" max="11299" width="1.140625" style="51" customWidth="1"/>
    <col min="11300" max="11300" width="42" style="51" customWidth="1"/>
    <col min="11301" max="11301" width="9.140625" style="51" customWidth="1"/>
    <col min="11302" max="11478" width="9.140625" style="51"/>
    <col min="11479" max="11479" width="1.140625" style="51" customWidth="1"/>
    <col min="11480" max="11480" width="29.42578125" style="51" bestFit="1" customWidth="1"/>
    <col min="11481" max="11481" width="82.42578125" style="51" customWidth="1"/>
    <col min="11482" max="11482" width="11" style="51" bestFit="1" customWidth="1"/>
    <col min="11483" max="11483" width="1.140625" style="51" customWidth="1"/>
    <col min="11484" max="11484" width="15.5703125" style="51" customWidth="1"/>
    <col min="11485" max="11485" width="7.7109375" style="51" customWidth="1"/>
    <col min="11486" max="11486" width="1.140625" style="51" customWidth="1"/>
    <col min="11487" max="11487" width="7.7109375" style="51" customWidth="1"/>
    <col min="11488" max="11488" width="72.28515625" style="51" customWidth="1"/>
    <col min="11489" max="11489" width="1.140625" style="51" customWidth="1"/>
    <col min="11490" max="11490" width="15.5703125" style="51" customWidth="1"/>
    <col min="11491" max="11491" width="7.7109375" style="51" customWidth="1"/>
    <col min="11492" max="11492" width="1.140625" style="51" customWidth="1"/>
    <col min="11493" max="11493" width="7.7109375" style="51" customWidth="1"/>
    <col min="11494" max="11494" width="72.28515625" style="51" customWidth="1"/>
    <col min="11495" max="11495" width="1.140625" style="51" customWidth="1"/>
    <col min="11496" max="11496" width="15.5703125" style="51" customWidth="1"/>
    <col min="11497" max="11497" width="7.7109375" style="51" customWidth="1"/>
    <col min="11498" max="11498" width="1.140625" style="51" customWidth="1"/>
    <col min="11499" max="11499" width="7.7109375" style="51" customWidth="1"/>
    <col min="11500" max="11500" width="72.28515625" style="51" customWidth="1"/>
    <col min="11501" max="11501" width="1.140625" style="51" customWidth="1"/>
    <col min="11502" max="11502" width="15.5703125" style="51" customWidth="1"/>
    <col min="11503" max="11503" width="7.7109375" style="51" customWidth="1"/>
    <col min="11504" max="11504" width="1.140625" style="51" customWidth="1"/>
    <col min="11505" max="11505" width="7.7109375" style="51" customWidth="1"/>
    <col min="11506" max="11506" width="72.28515625" style="51" customWidth="1"/>
    <col min="11507" max="11507" width="1.140625" style="51" customWidth="1"/>
    <col min="11508" max="11508" width="15.5703125" style="51" customWidth="1"/>
    <col min="11509" max="11509" width="7.7109375" style="51" customWidth="1"/>
    <col min="11510" max="11510" width="1.140625" style="51" customWidth="1"/>
    <col min="11511" max="11511" width="7.7109375" style="51" customWidth="1"/>
    <col min="11512" max="11512" width="72.28515625" style="51" customWidth="1"/>
    <col min="11513" max="11513" width="1.140625" style="51" customWidth="1"/>
    <col min="11514" max="11514" width="15.5703125" style="51" customWidth="1"/>
    <col min="11515" max="11515" width="7.7109375" style="51" customWidth="1"/>
    <col min="11516" max="11516" width="1.140625" style="51" customWidth="1"/>
    <col min="11517" max="11517" width="7.7109375" style="51" customWidth="1"/>
    <col min="11518" max="11518" width="72.28515625" style="51" customWidth="1"/>
    <col min="11519" max="11519" width="1.140625" style="51" customWidth="1"/>
    <col min="11520" max="11520" width="15.5703125" style="51" customWidth="1"/>
    <col min="11521" max="11521" width="7.7109375" style="51" customWidth="1"/>
    <col min="11522" max="11522" width="1.140625" style="51" customWidth="1"/>
    <col min="11523" max="11523" width="7.7109375" style="51" customWidth="1"/>
    <col min="11524" max="11524" width="72.28515625" style="51" customWidth="1"/>
    <col min="11525" max="11525" width="1.140625" style="51" customWidth="1"/>
    <col min="11526" max="11526" width="15.5703125" style="51" customWidth="1"/>
    <col min="11527" max="11527" width="7.7109375" style="51" customWidth="1"/>
    <col min="11528" max="11528" width="1.140625" style="51" customWidth="1"/>
    <col min="11529" max="11529" width="7.7109375" style="51" customWidth="1"/>
    <col min="11530" max="11530" width="72.28515625" style="51" customWidth="1"/>
    <col min="11531" max="11531" width="1.140625" style="51" customWidth="1"/>
    <col min="11532" max="11532" width="15.5703125" style="51" customWidth="1"/>
    <col min="11533" max="11533" width="7.7109375" style="51" customWidth="1"/>
    <col min="11534" max="11534" width="1.140625" style="51" customWidth="1"/>
    <col min="11535" max="11535" width="7.7109375" style="51" customWidth="1"/>
    <col min="11536" max="11536" width="72.28515625" style="51" customWidth="1"/>
    <col min="11537" max="11537" width="1.140625" style="51" customWidth="1"/>
    <col min="11538" max="11538" width="15.5703125" style="51" customWidth="1"/>
    <col min="11539" max="11539" width="7.7109375" style="51" customWidth="1"/>
    <col min="11540" max="11540" width="1.140625" style="51" customWidth="1"/>
    <col min="11541" max="11541" width="7.7109375" style="51" customWidth="1"/>
    <col min="11542" max="11542" width="72.28515625" style="51" customWidth="1"/>
    <col min="11543" max="11543" width="1.140625" style="51" customWidth="1"/>
    <col min="11544" max="11544" width="15.5703125" style="51" customWidth="1"/>
    <col min="11545" max="11545" width="7.7109375" style="51" customWidth="1"/>
    <col min="11546" max="11546" width="1.140625" style="51" customWidth="1"/>
    <col min="11547" max="11547" width="7.7109375" style="51" customWidth="1"/>
    <col min="11548" max="11548" width="72.28515625" style="51" customWidth="1"/>
    <col min="11549" max="11549" width="1.140625" style="51" customWidth="1"/>
    <col min="11550" max="11550" width="15.5703125" style="51" customWidth="1"/>
    <col min="11551" max="11551" width="7.7109375" style="51" customWidth="1"/>
    <col min="11552" max="11552" width="1.140625" style="51" customWidth="1"/>
    <col min="11553" max="11553" width="7.7109375" style="51" customWidth="1"/>
    <col min="11554" max="11554" width="72.28515625" style="51" customWidth="1"/>
    <col min="11555" max="11555" width="1.140625" style="51" customWidth="1"/>
    <col min="11556" max="11556" width="42" style="51" customWidth="1"/>
    <col min="11557" max="11557" width="9.140625" style="51" customWidth="1"/>
    <col min="11558" max="11734" width="9.140625" style="51"/>
    <col min="11735" max="11735" width="1.140625" style="51" customWidth="1"/>
    <col min="11736" max="11736" width="29.42578125" style="51" bestFit="1" customWidth="1"/>
    <col min="11737" max="11737" width="82.42578125" style="51" customWidth="1"/>
    <col min="11738" max="11738" width="11" style="51" bestFit="1" customWidth="1"/>
    <col min="11739" max="11739" width="1.140625" style="51" customWidth="1"/>
    <col min="11740" max="11740" width="15.5703125" style="51" customWidth="1"/>
    <col min="11741" max="11741" width="7.7109375" style="51" customWidth="1"/>
    <col min="11742" max="11742" width="1.140625" style="51" customWidth="1"/>
    <col min="11743" max="11743" width="7.7109375" style="51" customWidth="1"/>
    <col min="11744" max="11744" width="72.28515625" style="51" customWidth="1"/>
    <col min="11745" max="11745" width="1.140625" style="51" customWidth="1"/>
    <col min="11746" max="11746" width="15.5703125" style="51" customWidth="1"/>
    <col min="11747" max="11747" width="7.7109375" style="51" customWidth="1"/>
    <col min="11748" max="11748" width="1.140625" style="51" customWidth="1"/>
    <col min="11749" max="11749" width="7.7109375" style="51" customWidth="1"/>
    <col min="11750" max="11750" width="72.28515625" style="51" customWidth="1"/>
    <col min="11751" max="11751" width="1.140625" style="51" customWidth="1"/>
    <col min="11752" max="11752" width="15.5703125" style="51" customWidth="1"/>
    <col min="11753" max="11753" width="7.7109375" style="51" customWidth="1"/>
    <col min="11754" max="11754" width="1.140625" style="51" customWidth="1"/>
    <col min="11755" max="11755" width="7.7109375" style="51" customWidth="1"/>
    <col min="11756" max="11756" width="72.28515625" style="51" customWidth="1"/>
    <col min="11757" max="11757" width="1.140625" style="51" customWidth="1"/>
    <col min="11758" max="11758" width="15.5703125" style="51" customWidth="1"/>
    <col min="11759" max="11759" width="7.7109375" style="51" customWidth="1"/>
    <col min="11760" max="11760" width="1.140625" style="51" customWidth="1"/>
    <col min="11761" max="11761" width="7.7109375" style="51" customWidth="1"/>
    <col min="11762" max="11762" width="72.28515625" style="51" customWidth="1"/>
    <col min="11763" max="11763" width="1.140625" style="51" customWidth="1"/>
    <col min="11764" max="11764" width="15.5703125" style="51" customWidth="1"/>
    <col min="11765" max="11765" width="7.7109375" style="51" customWidth="1"/>
    <col min="11766" max="11766" width="1.140625" style="51" customWidth="1"/>
    <col min="11767" max="11767" width="7.7109375" style="51" customWidth="1"/>
    <col min="11768" max="11768" width="72.28515625" style="51" customWidth="1"/>
    <col min="11769" max="11769" width="1.140625" style="51" customWidth="1"/>
    <col min="11770" max="11770" width="15.5703125" style="51" customWidth="1"/>
    <col min="11771" max="11771" width="7.7109375" style="51" customWidth="1"/>
    <col min="11772" max="11772" width="1.140625" style="51" customWidth="1"/>
    <col min="11773" max="11773" width="7.7109375" style="51" customWidth="1"/>
    <col min="11774" max="11774" width="72.28515625" style="51" customWidth="1"/>
    <col min="11775" max="11775" width="1.140625" style="51" customWidth="1"/>
    <col min="11776" max="11776" width="15.5703125" style="51" customWidth="1"/>
    <col min="11777" max="11777" width="7.7109375" style="51" customWidth="1"/>
    <col min="11778" max="11778" width="1.140625" style="51" customWidth="1"/>
    <col min="11779" max="11779" width="7.7109375" style="51" customWidth="1"/>
    <col min="11780" max="11780" width="72.28515625" style="51" customWidth="1"/>
    <col min="11781" max="11781" width="1.140625" style="51" customWidth="1"/>
    <col min="11782" max="11782" width="15.5703125" style="51" customWidth="1"/>
    <col min="11783" max="11783" width="7.7109375" style="51" customWidth="1"/>
    <col min="11784" max="11784" width="1.140625" style="51" customWidth="1"/>
    <col min="11785" max="11785" width="7.7109375" style="51" customWidth="1"/>
    <col min="11786" max="11786" width="72.28515625" style="51" customWidth="1"/>
    <col min="11787" max="11787" width="1.140625" style="51" customWidth="1"/>
    <col min="11788" max="11788" width="15.5703125" style="51" customWidth="1"/>
    <col min="11789" max="11789" width="7.7109375" style="51" customWidth="1"/>
    <col min="11790" max="11790" width="1.140625" style="51" customWidth="1"/>
    <col min="11791" max="11791" width="7.7109375" style="51" customWidth="1"/>
    <col min="11792" max="11792" width="72.28515625" style="51" customWidth="1"/>
    <col min="11793" max="11793" width="1.140625" style="51" customWidth="1"/>
    <col min="11794" max="11794" width="15.5703125" style="51" customWidth="1"/>
    <col min="11795" max="11795" width="7.7109375" style="51" customWidth="1"/>
    <col min="11796" max="11796" width="1.140625" style="51" customWidth="1"/>
    <col min="11797" max="11797" width="7.7109375" style="51" customWidth="1"/>
    <col min="11798" max="11798" width="72.28515625" style="51" customWidth="1"/>
    <col min="11799" max="11799" width="1.140625" style="51" customWidth="1"/>
    <col min="11800" max="11800" width="15.5703125" style="51" customWidth="1"/>
    <col min="11801" max="11801" width="7.7109375" style="51" customWidth="1"/>
    <col min="11802" max="11802" width="1.140625" style="51" customWidth="1"/>
    <col min="11803" max="11803" width="7.7109375" style="51" customWidth="1"/>
    <col min="11804" max="11804" width="72.28515625" style="51" customWidth="1"/>
    <col min="11805" max="11805" width="1.140625" style="51" customWidth="1"/>
    <col min="11806" max="11806" width="15.5703125" style="51" customWidth="1"/>
    <col min="11807" max="11807" width="7.7109375" style="51" customWidth="1"/>
    <col min="11808" max="11808" width="1.140625" style="51" customWidth="1"/>
    <col min="11809" max="11809" width="7.7109375" style="51" customWidth="1"/>
    <col min="11810" max="11810" width="72.28515625" style="51" customWidth="1"/>
    <col min="11811" max="11811" width="1.140625" style="51" customWidth="1"/>
    <col min="11812" max="11812" width="42" style="51" customWidth="1"/>
    <col min="11813" max="11813" width="9.140625" style="51" customWidth="1"/>
    <col min="11814" max="11990" width="9.140625" style="51"/>
    <col min="11991" max="11991" width="1.140625" style="51" customWidth="1"/>
    <col min="11992" max="11992" width="29.42578125" style="51" bestFit="1" customWidth="1"/>
    <col min="11993" max="11993" width="82.42578125" style="51" customWidth="1"/>
    <col min="11994" max="11994" width="11" style="51" bestFit="1" customWidth="1"/>
    <col min="11995" max="11995" width="1.140625" style="51" customWidth="1"/>
    <col min="11996" max="11996" width="15.5703125" style="51" customWidth="1"/>
    <col min="11997" max="11997" width="7.7109375" style="51" customWidth="1"/>
    <col min="11998" max="11998" width="1.140625" style="51" customWidth="1"/>
    <col min="11999" max="11999" width="7.7109375" style="51" customWidth="1"/>
    <col min="12000" max="12000" width="72.28515625" style="51" customWidth="1"/>
    <col min="12001" max="12001" width="1.140625" style="51" customWidth="1"/>
    <col min="12002" max="12002" width="15.5703125" style="51" customWidth="1"/>
    <col min="12003" max="12003" width="7.7109375" style="51" customWidth="1"/>
    <col min="12004" max="12004" width="1.140625" style="51" customWidth="1"/>
    <col min="12005" max="12005" width="7.7109375" style="51" customWidth="1"/>
    <col min="12006" max="12006" width="72.28515625" style="51" customWidth="1"/>
    <col min="12007" max="12007" width="1.140625" style="51" customWidth="1"/>
    <col min="12008" max="12008" width="15.5703125" style="51" customWidth="1"/>
    <col min="12009" max="12009" width="7.7109375" style="51" customWidth="1"/>
    <col min="12010" max="12010" width="1.140625" style="51" customWidth="1"/>
    <col min="12011" max="12011" width="7.7109375" style="51" customWidth="1"/>
    <col min="12012" max="12012" width="72.28515625" style="51" customWidth="1"/>
    <col min="12013" max="12013" width="1.140625" style="51" customWidth="1"/>
    <col min="12014" max="12014" width="15.5703125" style="51" customWidth="1"/>
    <col min="12015" max="12015" width="7.7109375" style="51" customWidth="1"/>
    <col min="12016" max="12016" width="1.140625" style="51" customWidth="1"/>
    <col min="12017" max="12017" width="7.7109375" style="51" customWidth="1"/>
    <col min="12018" max="12018" width="72.28515625" style="51" customWidth="1"/>
    <col min="12019" max="12019" width="1.140625" style="51" customWidth="1"/>
    <col min="12020" max="12020" width="15.5703125" style="51" customWidth="1"/>
    <col min="12021" max="12021" width="7.7109375" style="51" customWidth="1"/>
    <col min="12022" max="12022" width="1.140625" style="51" customWidth="1"/>
    <col min="12023" max="12023" width="7.7109375" style="51" customWidth="1"/>
    <col min="12024" max="12024" width="72.28515625" style="51" customWidth="1"/>
    <col min="12025" max="12025" width="1.140625" style="51" customWidth="1"/>
    <col min="12026" max="12026" width="15.5703125" style="51" customWidth="1"/>
    <col min="12027" max="12027" width="7.7109375" style="51" customWidth="1"/>
    <col min="12028" max="12028" width="1.140625" style="51" customWidth="1"/>
    <col min="12029" max="12029" width="7.7109375" style="51" customWidth="1"/>
    <col min="12030" max="12030" width="72.28515625" style="51" customWidth="1"/>
    <col min="12031" max="12031" width="1.140625" style="51" customWidth="1"/>
    <col min="12032" max="12032" width="15.5703125" style="51" customWidth="1"/>
    <col min="12033" max="12033" width="7.7109375" style="51" customWidth="1"/>
    <col min="12034" max="12034" width="1.140625" style="51" customWidth="1"/>
    <col min="12035" max="12035" width="7.7109375" style="51" customWidth="1"/>
    <col min="12036" max="12036" width="72.28515625" style="51" customWidth="1"/>
    <col min="12037" max="12037" width="1.140625" style="51" customWidth="1"/>
    <col min="12038" max="12038" width="15.5703125" style="51" customWidth="1"/>
    <col min="12039" max="12039" width="7.7109375" style="51" customWidth="1"/>
    <col min="12040" max="12040" width="1.140625" style="51" customWidth="1"/>
    <col min="12041" max="12041" width="7.7109375" style="51" customWidth="1"/>
    <col min="12042" max="12042" width="72.28515625" style="51" customWidth="1"/>
    <col min="12043" max="12043" width="1.140625" style="51" customWidth="1"/>
    <col min="12044" max="12044" width="15.5703125" style="51" customWidth="1"/>
    <col min="12045" max="12045" width="7.7109375" style="51" customWidth="1"/>
    <col min="12046" max="12046" width="1.140625" style="51" customWidth="1"/>
    <col min="12047" max="12047" width="7.7109375" style="51" customWidth="1"/>
    <col min="12048" max="12048" width="72.28515625" style="51" customWidth="1"/>
    <col min="12049" max="12049" width="1.140625" style="51" customWidth="1"/>
    <col min="12050" max="12050" width="15.5703125" style="51" customWidth="1"/>
    <col min="12051" max="12051" width="7.7109375" style="51" customWidth="1"/>
    <col min="12052" max="12052" width="1.140625" style="51" customWidth="1"/>
    <col min="12053" max="12053" width="7.7109375" style="51" customWidth="1"/>
    <col min="12054" max="12054" width="72.28515625" style="51" customWidth="1"/>
    <col min="12055" max="12055" width="1.140625" style="51" customWidth="1"/>
    <col min="12056" max="12056" width="15.5703125" style="51" customWidth="1"/>
    <col min="12057" max="12057" width="7.7109375" style="51" customWidth="1"/>
    <col min="12058" max="12058" width="1.140625" style="51" customWidth="1"/>
    <col min="12059" max="12059" width="7.7109375" style="51" customWidth="1"/>
    <col min="12060" max="12060" width="72.28515625" style="51" customWidth="1"/>
    <col min="12061" max="12061" width="1.140625" style="51" customWidth="1"/>
    <col min="12062" max="12062" width="15.5703125" style="51" customWidth="1"/>
    <col min="12063" max="12063" width="7.7109375" style="51" customWidth="1"/>
    <col min="12064" max="12064" width="1.140625" style="51" customWidth="1"/>
    <col min="12065" max="12065" width="7.7109375" style="51" customWidth="1"/>
    <col min="12066" max="12066" width="72.28515625" style="51" customWidth="1"/>
    <col min="12067" max="12067" width="1.140625" style="51" customWidth="1"/>
    <col min="12068" max="12068" width="42" style="51" customWidth="1"/>
    <col min="12069" max="12069" width="9.140625" style="51" customWidth="1"/>
    <col min="12070" max="12246" width="9.140625" style="51"/>
    <col min="12247" max="12247" width="1.140625" style="51" customWidth="1"/>
    <col min="12248" max="12248" width="29.42578125" style="51" bestFit="1" customWidth="1"/>
    <col min="12249" max="12249" width="82.42578125" style="51" customWidth="1"/>
    <col min="12250" max="12250" width="11" style="51" bestFit="1" customWidth="1"/>
    <col min="12251" max="12251" width="1.140625" style="51" customWidth="1"/>
    <col min="12252" max="12252" width="15.5703125" style="51" customWidth="1"/>
    <col min="12253" max="12253" width="7.7109375" style="51" customWidth="1"/>
    <col min="12254" max="12254" width="1.140625" style="51" customWidth="1"/>
    <col min="12255" max="12255" width="7.7109375" style="51" customWidth="1"/>
    <col min="12256" max="12256" width="72.28515625" style="51" customWidth="1"/>
    <col min="12257" max="12257" width="1.140625" style="51" customWidth="1"/>
    <col min="12258" max="12258" width="15.5703125" style="51" customWidth="1"/>
    <col min="12259" max="12259" width="7.7109375" style="51" customWidth="1"/>
    <col min="12260" max="12260" width="1.140625" style="51" customWidth="1"/>
    <col min="12261" max="12261" width="7.7109375" style="51" customWidth="1"/>
    <col min="12262" max="12262" width="72.28515625" style="51" customWidth="1"/>
    <col min="12263" max="12263" width="1.140625" style="51" customWidth="1"/>
    <col min="12264" max="12264" width="15.5703125" style="51" customWidth="1"/>
    <col min="12265" max="12265" width="7.7109375" style="51" customWidth="1"/>
    <col min="12266" max="12266" width="1.140625" style="51" customWidth="1"/>
    <col min="12267" max="12267" width="7.7109375" style="51" customWidth="1"/>
    <col min="12268" max="12268" width="72.28515625" style="51" customWidth="1"/>
    <col min="12269" max="12269" width="1.140625" style="51" customWidth="1"/>
    <col min="12270" max="12270" width="15.5703125" style="51" customWidth="1"/>
    <col min="12271" max="12271" width="7.7109375" style="51" customWidth="1"/>
    <col min="12272" max="12272" width="1.140625" style="51" customWidth="1"/>
    <col min="12273" max="12273" width="7.7109375" style="51" customWidth="1"/>
    <col min="12274" max="12274" width="72.28515625" style="51" customWidth="1"/>
    <col min="12275" max="12275" width="1.140625" style="51" customWidth="1"/>
    <col min="12276" max="12276" width="15.5703125" style="51" customWidth="1"/>
    <col min="12277" max="12277" width="7.7109375" style="51" customWidth="1"/>
    <col min="12278" max="12278" width="1.140625" style="51" customWidth="1"/>
    <col min="12279" max="12279" width="7.7109375" style="51" customWidth="1"/>
    <col min="12280" max="12280" width="72.28515625" style="51" customWidth="1"/>
    <col min="12281" max="12281" width="1.140625" style="51" customWidth="1"/>
    <col min="12282" max="12282" width="15.5703125" style="51" customWidth="1"/>
    <col min="12283" max="12283" width="7.7109375" style="51" customWidth="1"/>
    <col min="12284" max="12284" width="1.140625" style="51" customWidth="1"/>
    <col min="12285" max="12285" width="7.7109375" style="51" customWidth="1"/>
    <col min="12286" max="12286" width="72.28515625" style="51" customWidth="1"/>
    <col min="12287" max="12287" width="1.140625" style="51" customWidth="1"/>
    <col min="12288" max="12288" width="15.5703125" style="51" customWidth="1"/>
    <col min="12289" max="12289" width="7.7109375" style="51" customWidth="1"/>
    <col min="12290" max="12290" width="1.140625" style="51" customWidth="1"/>
    <col min="12291" max="12291" width="7.7109375" style="51" customWidth="1"/>
    <col min="12292" max="12292" width="72.28515625" style="51" customWidth="1"/>
    <col min="12293" max="12293" width="1.140625" style="51" customWidth="1"/>
    <col min="12294" max="12294" width="15.5703125" style="51" customWidth="1"/>
    <col min="12295" max="12295" width="7.7109375" style="51" customWidth="1"/>
    <col min="12296" max="12296" width="1.140625" style="51" customWidth="1"/>
    <col min="12297" max="12297" width="7.7109375" style="51" customWidth="1"/>
    <col min="12298" max="12298" width="72.28515625" style="51" customWidth="1"/>
    <col min="12299" max="12299" width="1.140625" style="51" customWidth="1"/>
    <col min="12300" max="12300" width="15.5703125" style="51" customWidth="1"/>
    <col min="12301" max="12301" width="7.7109375" style="51" customWidth="1"/>
    <col min="12302" max="12302" width="1.140625" style="51" customWidth="1"/>
    <col min="12303" max="12303" width="7.7109375" style="51" customWidth="1"/>
    <col min="12304" max="12304" width="72.28515625" style="51" customWidth="1"/>
    <col min="12305" max="12305" width="1.140625" style="51" customWidth="1"/>
    <col min="12306" max="12306" width="15.5703125" style="51" customWidth="1"/>
    <col min="12307" max="12307" width="7.7109375" style="51" customWidth="1"/>
    <col min="12308" max="12308" width="1.140625" style="51" customWidth="1"/>
    <col min="12309" max="12309" width="7.7109375" style="51" customWidth="1"/>
    <col min="12310" max="12310" width="72.28515625" style="51" customWidth="1"/>
    <col min="12311" max="12311" width="1.140625" style="51" customWidth="1"/>
    <col min="12312" max="12312" width="15.5703125" style="51" customWidth="1"/>
    <col min="12313" max="12313" width="7.7109375" style="51" customWidth="1"/>
    <col min="12314" max="12314" width="1.140625" style="51" customWidth="1"/>
    <col min="12315" max="12315" width="7.7109375" style="51" customWidth="1"/>
    <col min="12316" max="12316" width="72.28515625" style="51" customWidth="1"/>
    <col min="12317" max="12317" width="1.140625" style="51" customWidth="1"/>
    <col min="12318" max="12318" width="15.5703125" style="51" customWidth="1"/>
    <col min="12319" max="12319" width="7.7109375" style="51" customWidth="1"/>
    <col min="12320" max="12320" width="1.140625" style="51" customWidth="1"/>
    <col min="12321" max="12321" width="7.7109375" style="51" customWidth="1"/>
    <col min="12322" max="12322" width="72.28515625" style="51" customWidth="1"/>
    <col min="12323" max="12323" width="1.140625" style="51" customWidth="1"/>
    <col min="12324" max="12324" width="42" style="51" customWidth="1"/>
    <col min="12325" max="12325" width="9.140625" style="51" customWidth="1"/>
    <col min="12326" max="12502" width="9.140625" style="51"/>
    <col min="12503" max="12503" width="1.140625" style="51" customWidth="1"/>
    <col min="12504" max="12504" width="29.42578125" style="51" bestFit="1" customWidth="1"/>
    <col min="12505" max="12505" width="82.42578125" style="51" customWidth="1"/>
    <col min="12506" max="12506" width="11" style="51" bestFit="1" customWidth="1"/>
    <col min="12507" max="12507" width="1.140625" style="51" customWidth="1"/>
    <col min="12508" max="12508" width="15.5703125" style="51" customWidth="1"/>
    <col min="12509" max="12509" width="7.7109375" style="51" customWidth="1"/>
    <col min="12510" max="12510" width="1.140625" style="51" customWidth="1"/>
    <col min="12511" max="12511" width="7.7109375" style="51" customWidth="1"/>
    <col min="12512" max="12512" width="72.28515625" style="51" customWidth="1"/>
    <col min="12513" max="12513" width="1.140625" style="51" customWidth="1"/>
    <col min="12514" max="12514" width="15.5703125" style="51" customWidth="1"/>
    <col min="12515" max="12515" width="7.7109375" style="51" customWidth="1"/>
    <col min="12516" max="12516" width="1.140625" style="51" customWidth="1"/>
    <col min="12517" max="12517" width="7.7109375" style="51" customWidth="1"/>
    <col min="12518" max="12518" width="72.28515625" style="51" customWidth="1"/>
    <col min="12519" max="12519" width="1.140625" style="51" customWidth="1"/>
    <col min="12520" max="12520" width="15.5703125" style="51" customWidth="1"/>
    <col min="12521" max="12521" width="7.7109375" style="51" customWidth="1"/>
    <col min="12522" max="12522" width="1.140625" style="51" customWidth="1"/>
    <col min="12523" max="12523" width="7.7109375" style="51" customWidth="1"/>
    <col min="12524" max="12524" width="72.28515625" style="51" customWidth="1"/>
    <col min="12525" max="12525" width="1.140625" style="51" customWidth="1"/>
    <col min="12526" max="12526" width="15.5703125" style="51" customWidth="1"/>
    <col min="12527" max="12527" width="7.7109375" style="51" customWidth="1"/>
    <col min="12528" max="12528" width="1.140625" style="51" customWidth="1"/>
    <col min="12529" max="12529" width="7.7109375" style="51" customWidth="1"/>
    <col min="12530" max="12530" width="72.28515625" style="51" customWidth="1"/>
    <col min="12531" max="12531" width="1.140625" style="51" customWidth="1"/>
    <col min="12532" max="12532" width="15.5703125" style="51" customWidth="1"/>
    <col min="12533" max="12533" width="7.7109375" style="51" customWidth="1"/>
    <col min="12534" max="12534" width="1.140625" style="51" customWidth="1"/>
    <col min="12535" max="12535" width="7.7109375" style="51" customWidth="1"/>
    <col min="12536" max="12536" width="72.28515625" style="51" customWidth="1"/>
    <col min="12537" max="12537" width="1.140625" style="51" customWidth="1"/>
    <col min="12538" max="12538" width="15.5703125" style="51" customWidth="1"/>
    <col min="12539" max="12539" width="7.7109375" style="51" customWidth="1"/>
    <col min="12540" max="12540" width="1.140625" style="51" customWidth="1"/>
    <col min="12541" max="12541" width="7.7109375" style="51" customWidth="1"/>
    <col min="12542" max="12542" width="72.28515625" style="51" customWidth="1"/>
    <col min="12543" max="12543" width="1.140625" style="51" customWidth="1"/>
    <col min="12544" max="12544" width="15.5703125" style="51" customWidth="1"/>
    <col min="12545" max="12545" width="7.7109375" style="51" customWidth="1"/>
    <col min="12546" max="12546" width="1.140625" style="51" customWidth="1"/>
    <col min="12547" max="12547" width="7.7109375" style="51" customWidth="1"/>
    <col min="12548" max="12548" width="72.28515625" style="51" customWidth="1"/>
    <col min="12549" max="12549" width="1.140625" style="51" customWidth="1"/>
    <col min="12550" max="12550" width="15.5703125" style="51" customWidth="1"/>
    <col min="12551" max="12551" width="7.7109375" style="51" customWidth="1"/>
    <col min="12552" max="12552" width="1.140625" style="51" customWidth="1"/>
    <col min="12553" max="12553" width="7.7109375" style="51" customWidth="1"/>
    <col min="12554" max="12554" width="72.28515625" style="51" customWidth="1"/>
    <col min="12555" max="12555" width="1.140625" style="51" customWidth="1"/>
    <col min="12556" max="12556" width="15.5703125" style="51" customWidth="1"/>
    <col min="12557" max="12557" width="7.7109375" style="51" customWidth="1"/>
    <col min="12558" max="12558" width="1.140625" style="51" customWidth="1"/>
    <col min="12559" max="12559" width="7.7109375" style="51" customWidth="1"/>
    <col min="12560" max="12560" width="72.28515625" style="51" customWidth="1"/>
    <col min="12561" max="12561" width="1.140625" style="51" customWidth="1"/>
    <col min="12562" max="12562" width="15.5703125" style="51" customWidth="1"/>
    <col min="12563" max="12563" width="7.7109375" style="51" customWidth="1"/>
    <col min="12564" max="12564" width="1.140625" style="51" customWidth="1"/>
    <col min="12565" max="12565" width="7.7109375" style="51" customWidth="1"/>
    <col min="12566" max="12566" width="72.28515625" style="51" customWidth="1"/>
    <col min="12567" max="12567" width="1.140625" style="51" customWidth="1"/>
    <col min="12568" max="12568" width="15.5703125" style="51" customWidth="1"/>
    <col min="12569" max="12569" width="7.7109375" style="51" customWidth="1"/>
    <col min="12570" max="12570" width="1.140625" style="51" customWidth="1"/>
    <col min="12571" max="12571" width="7.7109375" style="51" customWidth="1"/>
    <col min="12572" max="12572" width="72.28515625" style="51" customWidth="1"/>
    <col min="12573" max="12573" width="1.140625" style="51" customWidth="1"/>
    <col min="12574" max="12574" width="15.5703125" style="51" customWidth="1"/>
    <col min="12575" max="12575" width="7.7109375" style="51" customWidth="1"/>
    <col min="12576" max="12576" width="1.140625" style="51" customWidth="1"/>
    <col min="12577" max="12577" width="7.7109375" style="51" customWidth="1"/>
    <col min="12578" max="12578" width="72.28515625" style="51" customWidth="1"/>
    <col min="12579" max="12579" width="1.140625" style="51" customWidth="1"/>
    <col min="12580" max="12580" width="42" style="51" customWidth="1"/>
    <col min="12581" max="12581" width="9.140625" style="51" customWidth="1"/>
    <col min="12582" max="12758" width="9.140625" style="51"/>
    <col min="12759" max="12759" width="1.140625" style="51" customWidth="1"/>
    <col min="12760" max="12760" width="29.42578125" style="51" bestFit="1" customWidth="1"/>
    <col min="12761" max="12761" width="82.42578125" style="51" customWidth="1"/>
    <col min="12762" max="12762" width="11" style="51" bestFit="1" customWidth="1"/>
    <col min="12763" max="12763" width="1.140625" style="51" customWidth="1"/>
    <col min="12764" max="12764" width="15.5703125" style="51" customWidth="1"/>
    <col min="12765" max="12765" width="7.7109375" style="51" customWidth="1"/>
    <col min="12766" max="12766" width="1.140625" style="51" customWidth="1"/>
    <col min="12767" max="12767" width="7.7109375" style="51" customWidth="1"/>
    <col min="12768" max="12768" width="72.28515625" style="51" customWidth="1"/>
    <col min="12769" max="12769" width="1.140625" style="51" customWidth="1"/>
    <col min="12770" max="12770" width="15.5703125" style="51" customWidth="1"/>
    <col min="12771" max="12771" width="7.7109375" style="51" customWidth="1"/>
    <col min="12772" max="12772" width="1.140625" style="51" customWidth="1"/>
    <col min="12773" max="12773" width="7.7109375" style="51" customWidth="1"/>
    <col min="12774" max="12774" width="72.28515625" style="51" customWidth="1"/>
    <col min="12775" max="12775" width="1.140625" style="51" customWidth="1"/>
    <col min="12776" max="12776" width="15.5703125" style="51" customWidth="1"/>
    <col min="12777" max="12777" width="7.7109375" style="51" customWidth="1"/>
    <col min="12778" max="12778" width="1.140625" style="51" customWidth="1"/>
    <col min="12779" max="12779" width="7.7109375" style="51" customWidth="1"/>
    <col min="12780" max="12780" width="72.28515625" style="51" customWidth="1"/>
    <col min="12781" max="12781" width="1.140625" style="51" customWidth="1"/>
    <col min="12782" max="12782" width="15.5703125" style="51" customWidth="1"/>
    <col min="12783" max="12783" width="7.7109375" style="51" customWidth="1"/>
    <col min="12784" max="12784" width="1.140625" style="51" customWidth="1"/>
    <col min="12785" max="12785" width="7.7109375" style="51" customWidth="1"/>
    <col min="12786" max="12786" width="72.28515625" style="51" customWidth="1"/>
    <col min="12787" max="12787" width="1.140625" style="51" customWidth="1"/>
    <col min="12788" max="12788" width="15.5703125" style="51" customWidth="1"/>
    <col min="12789" max="12789" width="7.7109375" style="51" customWidth="1"/>
    <col min="12790" max="12790" width="1.140625" style="51" customWidth="1"/>
    <col min="12791" max="12791" width="7.7109375" style="51" customWidth="1"/>
    <col min="12792" max="12792" width="72.28515625" style="51" customWidth="1"/>
    <col min="12793" max="12793" width="1.140625" style="51" customWidth="1"/>
    <col min="12794" max="12794" width="15.5703125" style="51" customWidth="1"/>
    <col min="12795" max="12795" width="7.7109375" style="51" customWidth="1"/>
    <col min="12796" max="12796" width="1.140625" style="51" customWidth="1"/>
    <col min="12797" max="12797" width="7.7109375" style="51" customWidth="1"/>
    <col min="12798" max="12798" width="72.28515625" style="51" customWidth="1"/>
    <col min="12799" max="12799" width="1.140625" style="51" customWidth="1"/>
    <col min="12800" max="12800" width="15.5703125" style="51" customWidth="1"/>
    <col min="12801" max="12801" width="7.7109375" style="51" customWidth="1"/>
    <col min="12802" max="12802" width="1.140625" style="51" customWidth="1"/>
    <col min="12803" max="12803" width="7.7109375" style="51" customWidth="1"/>
    <col min="12804" max="12804" width="72.28515625" style="51" customWidth="1"/>
    <col min="12805" max="12805" width="1.140625" style="51" customWidth="1"/>
    <col min="12806" max="12806" width="15.5703125" style="51" customWidth="1"/>
    <col min="12807" max="12807" width="7.7109375" style="51" customWidth="1"/>
    <col min="12808" max="12808" width="1.140625" style="51" customWidth="1"/>
    <col min="12809" max="12809" width="7.7109375" style="51" customWidth="1"/>
    <col min="12810" max="12810" width="72.28515625" style="51" customWidth="1"/>
    <col min="12811" max="12811" width="1.140625" style="51" customWidth="1"/>
    <col min="12812" max="12812" width="15.5703125" style="51" customWidth="1"/>
    <col min="12813" max="12813" width="7.7109375" style="51" customWidth="1"/>
    <col min="12814" max="12814" width="1.140625" style="51" customWidth="1"/>
    <col min="12815" max="12815" width="7.7109375" style="51" customWidth="1"/>
    <col min="12816" max="12816" width="72.28515625" style="51" customWidth="1"/>
    <col min="12817" max="12817" width="1.140625" style="51" customWidth="1"/>
    <col min="12818" max="12818" width="15.5703125" style="51" customWidth="1"/>
    <col min="12819" max="12819" width="7.7109375" style="51" customWidth="1"/>
    <col min="12820" max="12820" width="1.140625" style="51" customWidth="1"/>
    <col min="12821" max="12821" width="7.7109375" style="51" customWidth="1"/>
    <col min="12822" max="12822" width="72.28515625" style="51" customWidth="1"/>
    <col min="12823" max="12823" width="1.140625" style="51" customWidth="1"/>
    <col min="12824" max="12824" width="15.5703125" style="51" customWidth="1"/>
    <col min="12825" max="12825" width="7.7109375" style="51" customWidth="1"/>
    <col min="12826" max="12826" width="1.140625" style="51" customWidth="1"/>
    <col min="12827" max="12827" width="7.7109375" style="51" customWidth="1"/>
    <col min="12828" max="12828" width="72.28515625" style="51" customWidth="1"/>
    <col min="12829" max="12829" width="1.140625" style="51" customWidth="1"/>
    <col min="12830" max="12830" width="15.5703125" style="51" customWidth="1"/>
    <col min="12831" max="12831" width="7.7109375" style="51" customWidth="1"/>
    <col min="12832" max="12832" width="1.140625" style="51" customWidth="1"/>
    <col min="12833" max="12833" width="7.7109375" style="51" customWidth="1"/>
    <col min="12834" max="12834" width="72.28515625" style="51" customWidth="1"/>
    <col min="12835" max="12835" width="1.140625" style="51" customWidth="1"/>
    <col min="12836" max="12836" width="42" style="51" customWidth="1"/>
    <col min="12837" max="12837" width="9.140625" style="51" customWidth="1"/>
    <col min="12838" max="13014" width="9.140625" style="51"/>
    <col min="13015" max="13015" width="1.140625" style="51" customWidth="1"/>
    <col min="13016" max="13016" width="29.42578125" style="51" bestFit="1" customWidth="1"/>
    <col min="13017" max="13017" width="82.42578125" style="51" customWidth="1"/>
    <col min="13018" max="13018" width="11" style="51" bestFit="1" customWidth="1"/>
    <col min="13019" max="13019" width="1.140625" style="51" customWidth="1"/>
    <col min="13020" max="13020" width="15.5703125" style="51" customWidth="1"/>
    <col min="13021" max="13021" width="7.7109375" style="51" customWidth="1"/>
    <col min="13022" max="13022" width="1.140625" style="51" customWidth="1"/>
    <col min="13023" max="13023" width="7.7109375" style="51" customWidth="1"/>
    <col min="13024" max="13024" width="72.28515625" style="51" customWidth="1"/>
    <col min="13025" max="13025" width="1.140625" style="51" customWidth="1"/>
    <col min="13026" max="13026" width="15.5703125" style="51" customWidth="1"/>
    <col min="13027" max="13027" width="7.7109375" style="51" customWidth="1"/>
    <col min="13028" max="13028" width="1.140625" style="51" customWidth="1"/>
    <col min="13029" max="13029" width="7.7109375" style="51" customWidth="1"/>
    <col min="13030" max="13030" width="72.28515625" style="51" customWidth="1"/>
    <col min="13031" max="13031" width="1.140625" style="51" customWidth="1"/>
    <col min="13032" max="13032" width="15.5703125" style="51" customWidth="1"/>
    <col min="13033" max="13033" width="7.7109375" style="51" customWidth="1"/>
    <col min="13034" max="13034" width="1.140625" style="51" customWidth="1"/>
    <col min="13035" max="13035" width="7.7109375" style="51" customWidth="1"/>
    <col min="13036" max="13036" width="72.28515625" style="51" customWidth="1"/>
    <col min="13037" max="13037" width="1.140625" style="51" customWidth="1"/>
    <col min="13038" max="13038" width="15.5703125" style="51" customWidth="1"/>
    <col min="13039" max="13039" width="7.7109375" style="51" customWidth="1"/>
    <col min="13040" max="13040" width="1.140625" style="51" customWidth="1"/>
    <col min="13041" max="13041" width="7.7109375" style="51" customWidth="1"/>
    <col min="13042" max="13042" width="72.28515625" style="51" customWidth="1"/>
    <col min="13043" max="13043" width="1.140625" style="51" customWidth="1"/>
    <col min="13044" max="13044" width="15.5703125" style="51" customWidth="1"/>
    <col min="13045" max="13045" width="7.7109375" style="51" customWidth="1"/>
    <col min="13046" max="13046" width="1.140625" style="51" customWidth="1"/>
    <col min="13047" max="13047" width="7.7109375" style="51" customWidth="1"/>
    <col min="13048" max="13048" width="72.28515625" style="51" customWidth="1"/>
    <col min="13049" max="13049" width="1.140625" style="51" customWidth="1"/>
    <col min="13050" max="13050" width="15.5703125" style="51" customWidth="1"/>
    <col min="13051" max="13051" width="7.7109375" style="51" customWidth="1"/>
    <col min="13052" max="13052" width="1.140625" style="51" customWidth="1"/>
    <col min="13053" max="13053" width="7.7109375" style="51" customWidth="1"/>
    <col min="13054" max="13054" width="72.28515625" style="51" customWidth="1"/>
    <col min="13055" max="13055" width="1.140625" style="51" customWidth="1"/>
    <col min="13056" max="13056" width="15.5703125" style="51" customWidth="1"/>
    <col min="13057" max="13057" width="7.7109375" style="51" customWidth="1"/>
    <col min="13058" max="13058" width="1.140625" style="51" customWidth="1"/>
    <col min="13059" max="13059" width="7.7109375" style="51" customWidth="1"/>
    <col min="13060" max="13060" width="72.28515625" style="51" customWidth="1"/>
    <col min="13061" max="13061" width="1.140625" style="51" customWidth="1"/>
    <col min="13062" max="13062" width="15.5703125" style="51" customWidth="1"/>
    <col min="13063" max="13063" width="7.7109375" style="51" customWidth="1"/>
    <col min="13064" max="13064" width="1.140625" style="51" customWidth="1"/>
    <col min="13065" max="13065" width="7.7109375" style="51" customWidth="1"/>
    <col min="13066" max="13066" width="72.28515625" style="51" customWidth="1"/>
    <col min="13067" max="13067" width="1.140625" style="51" customWidth="1"/>
    <col min="13068" max="13068" width="15.5703125" style="51" customWidth="1"/>
    <col min="13069" max="13069" width="7.7109375" style="51" customWidth="1"/>
    <col min="13070" max="13070" width="1.140625" style="51" customWidth="1"/>
    <col min="13071" max="13071" width="7.7109375" style="51" customWidth="1"/>
    <col min="13072" max="13072" width="72.28515625" style="51" customWidth="1"/>
    <col min="13073" max="13073" width="1.140625" style="51" customWidth="1"/>
    <col min="13074" max="13074" width="15.5703125" style="51" customWidth="1"/>
    <col min="13075" max="13075" width="7.7109375" style="51" customWidth="1"/>
    <col min="13076" max="13076" width="1.140625" style="51" customWidth="1"/>
    <col min="13077" max="13077" width="7.7109375" style="51" customWidth="1"/>
    <col min="13078" max="13078" width="72.28515625" style="51" customWidth="1"/>
    <col min="13079" max="13079" width="1.140625" style="51" customWidth="1"/>
    <col min="13080" max="13080" width="15.5703125" style="51" customWidth="1"/>
    <col min="13081" max="13081" width="7.7109375" style="51" customWidth="1"/>
    <col min="13082" max="13082" width="1.140625" style="51" customWidth="1"/>
    <col min="13083" max="13083" width="7.7109375" style="51" customWidth="1"/>
    <col min="13084" max="13084" width="72.28515625" style="51" customWidth="1"/>
    <col min="13085" max="13085" width="1.140625" style="51" customWidth="1"/>
    <col min="13086" max="13086" width="15.5703125" style="51" customWidth="1"/>
    <col min="13087" max="13087" width="7.7109375" style="51" customWidth="1"/>
    <col min="13088" max="13088" width="1.140625" style="51" customWidth="1"/>
    <col min="13089" max="13089" width="7.7109375" style="51" customWidth="1"/>
    <col min="13090" max="13090" width="72.28515625" style="51" customWidth="1"/>
    <col min="13091" max="13091" width="1.140625" style="51" customWidth="1"/>
    <col min="13092" max="13092" width="42" style="51" customWidth="1"/>
    <col min="13093" max="13093" width="9.140625" style="51" customWidth="1"/>
    <col min="13094" max="13270" width="9.140625" style="51"/>
    <col min="13271" max="13271" width="1.140625" style="51" customWidth="1"/>
    <col min="13272" max="13272" width="29.42578125" style="51" bestFit="1" customWidth="1"/>
    <col min="13273" max="13273" width="82.42578125" style="51" customWidth="1"/>
    <col min="13274" max="13274" width="11" style="51" bestFit="1" customWidth="1"/>
    <col min="13275" max="13275" width="1.140625" style="51" customWidth="1"/>
    <col min="13276" max="13276" width="15.5703125" style="51" customWidth="1"/>
    <col min="13277" max="13277" width="7.7109375" style="51" customWidth="1"/>
    <col min="13278" max="13278" width="1.140625" style="51" customWidth="1"/>
    <col min="13279" max="13279" width="7.7109375" style="51" customWidth="1"/>
    <col min="13280" max="13280" width="72.28515625" style="51" customWidth="1"/>
    <col min="13281" max="13281" width="1.140625" style="51" customWidth="1"/>
    <col min="13282" max="13282" width="15.5703125" style="51" customWidth="1"/>
    <col min="13283" max="13283" width="7.7109375" style="51" customWidth="1"/>
    <col min="13284" max="13284" width="1.140625" style="51" customWidth="1"/>
    <col min="13285" max="13285" width="7.7109375" style="51" customWidth="1"/>
    <col min="13286" max="13286" width="72.28515625" style="51" customWidth="1"/>
    <col min="13287" max="13287" width="1.140625" style="51" customWidth="1"/>
    <col min="13288" max="13288" width="15.5703125" style="51" customWidth="1"/>
    <col min="13289" max="13289" width="7.7109375" style="51" customWidth="1"/>
    <col min="13290" max="13290" width="1.140625" style="51" customWidth="1"/>
    <col min="13291" max="13291" width="7.7109375" style="51" customWidth="1"/>
    <col min="13292" max="13292" width="72.28515625" style="51" customWidth="1"/>
    <col min="13293" max="13293" width="1.140625" style="51" customWidth="1"/>
    <col min="13294" max="13294" width="15.5703125" style="51" customWidth="1"/>
    <col min="13295" max="13295" width="7.7109375" style="51" customWidth="1"/>
    <col min="13296" max="13296" width="1.140625" style="51" customWidth="1"/>
    <col min="13297" max="13297" width="7.7109375" style="51" customWidth="1"/>
    <col min="13298" max="13298" width="72.28515625" style="51" customWidth="1"/>
    <col min="13299" max="13299" width="1.140625" style="51" customWidth="1"/>
    <col min="13300" max="13300" width="15.5703125" style="51" customWidth="1"/>
    <col min="13301" max="13301" width="7.7109375" style="51" customWidth="1"/>
    <col min="13302" max="13302" width="1.140625" style="51" customWidth="1"/>
    <col min="13303" max="13303" width="7.7109375" style="51" customWidth="1"/>
    <col min="13304" max="13304" width="72.28515625" style="51" customWidth="1"/>
    <col min="13305" max="13305" width="1.140625" style="51" customWidth="1"/>
    <col min="13306" max="13306" width="15.5703125" style="51" customWidth="1"/>
    <col min="13307" max="13307" width="7.7109375" style="51" customWidth="1"/>
    <col min="13308" max="13308" width="1.140625" style="51" customWidth="1"/>
    <col min="13309" max="13309" width="7.7109375" style="51" customWidth="1"/>
    <col min="13310" max="13310" width="72.28515625" style="51" customWidth="1"/>
    <col min="13311" max="13311" width="1.140625" style="51" customWidth="1"/>
    <col min="13312" max="13312" width="15.5703125" style="51" customWidth="1"/>
    <col min="13313" max="13313" width="7.7109375" style="51" customWidth="1"/>
    <col min="13314" max="13314" width="1.140625" style="51" customWidth="1"/>
    <col min="13315" max="13315" width="7.7109375" style="51" customWidth="1"/>
    <col min="13316" max="13316" width="72.28515625" style="51" customWidth="1"/>
    <col min="13317" max="13317" width="1.140625" style="51" customWidth="1"/>
    <col min="13318" max="13318" width="15.5703125" style="51" customWidth="1"/>
    <col min="13319" max="13319" width="7.7109375" style="51" customWidth="1"/>
    <col min="13320" max="13320" width="1.140625" style="51" customWidth="1"/>
    <col min="13321" max="13321" width="7.7109375" style="51" customWidth="1"/>
    <col min="13322" max="13322" width="72.28515625" style="51" customWidth="1"/>
    <col min="13323" max="13323" width="1.140625" style="51" customWidth="1"/>
    <col min="13324" max="13324" width="15.5703125" style="51" customWidth="1"/>
    <col min="13325" max="13325" width="7.7109375" style="51" customWidth="1"/>
    <col min="13326" max="13326" width="1.140625" style="51" customWidth="1"/>
    <col min="13327" max="13327" width="7.7109375" style="51" customWidth="1"/>
    <col min="13328" max="13328" width="72.28515625" style="51" customWidth="1"/>
    <col min="13329" max="13329" width="1.140625" style="51" customWidth="1"/>
    <col min="13330" max="13330" width="15.5703125" style="51" customWidth="1"/>
    <col min="13331" max="13331" width="7.7109375" style="51" customWidth="1"/>
    <col min="13332" max="13332" width="1.140625" style="51" customWidth="1"/>
    <col min="13333" max="13333" width="7.7109375" style="51" customWidth="1"/>
    <col min="13334" max="13334" width="72.28515625" style="51" customWidth="1"/>
    <col min="13335" max="13335" width="1.140625" style="51" customWidth="1"/>
    <col min="13336" max="13336" width="15.5703125" style="51" customWidth="1"/>
    <col min="13337" max="13337" width="7.7109375" style="51" customWidth="1"/>
    <col min="13338" max="13338" width="1.140625" style="51" customWidth="1"/>
    <col min="13339" max="13339" width="7.7109375" style="51" customWidth="1"/>
    <col min="13340" max="13340" width="72.28515625" style="51" customWidth="1"/>
    <col min="13341" max="13341" width="1.140625" style="51" customWidth="1"/>
    <col min="13342" max="13342" width="15.5703125" style="51" customWidth="1"/>
    <col min="13343" max="13343" width="7.7109375" style="51" customWidth="1"/>
    <col min="13344" max="13344" width="1.140625" style="51" customWidth="1"/>
    <col min="13345" max="13345" width="7.7109375" style="51" customWidth="1"/>
    <col min="13346" max="13346" width="72.28515625" style="51" customWidth="1"/>
    <col min="13347" max="13347" width="1.140625" style="51" customWidth="1"/>
    <col min="13348" max="13348" width="42" style="51" customWidth="1"/>
    <col min="13349" max="13349" width="9.140625" style="51" customWidth="1"/>
    <col min="13350" max="13526" width="9.140625" style="51"/>
    <col min="13527" max="13527" width="1.140625" style="51" customWidth="1"/>
    <col min="13528" max="13528" width="29.42578125" style="51" bestFit="1" customWidth="1"/>
    <col min="13529" max="13529" width="82.42578125" style="51" customWidth="1"/>
    <col min="13530" max="13530" width="11" style="51" bestFit="1" customWidth="1"/>
    <col min="13531" max="13531" width="1.140625" style="51" customWidth="1"/>
    <col min="13532" max="13532" width="15.5703125" style="51" customWidth="1"/>
    <col min="13533" max="13533" width="7.7109375" style="51" customWidth="1"/>
    <col min="13534" max="13534" width="1.140625" style="51" customWidth="1"/>
    <col min="13535" max="13535" width="7.7109375" style="51" customWidth="1"/>
    <col min="13536" max="13536" width="72.28515625" style="51" customWidth="1"/>
    <col min="13537" max="13537" width="1.140625" style="51" customWidth="1"/>
    <col min="13538" max="13538" width="15.5703125" style="51" customWidth="1"/>
    <col min="13539" max="13539" width="7.7109375" style="51" customWidth="1"/>
    <col min="13540" max="13540" width="1.140625" style="51" customWidth="1"/>
    <col min="13541" max="13541" width="7.7109375" style="51" customWidth="1"/>
    <col min="13542" max="13542" width="72.28515625" style="51" customWidth="1"/>
    <col min="13543" max="13543" width="1.140625" style="51" customWidth="1"/>
    <col min="13544" max="13544" width="15.5703125" style="51" customWidth="1"/>
    <col min="13545" max="13545" width="7.7109375" style="51" customWidth="1"/>
    <col min="13546" max="13546" width="1.140625" style="51" customWidth="1"/>
    <col min="13547" max="13547" width="7.7109375" style="51" customWidth="1"/>
    <col min="13548" max="13548" width="72.28515625" style="51" customWidth="1"/>
    <col min="13549" max="13549" width="1.140625" style="51" customWidth="1"/>
    <col min="13550" max="13550" width="15.5703125" style="51" customWidth="1"/>
    <col min="13551" max="13551" width="7.7109375" style="51" customWidth="1"/>
    <col min="13552" max="13552" width="1.140625" style="51" customWidth="1"/>
    <col min="13553" max="13553" width="7.7109375" style="51" customWidth="1"/>
    <col min="13554" max="13554" width="72.28515625" style="51" customWidth="1"/>
    <col min="13555" max="13555" width="1.140625" style="51" customWidth="1"/>
    <col min="13556" max="13556" width="15.5703125" style="51" customWidth="1"/>
    <col min="13557" max="13557" width="7.7109375" style="51" customWidth="1"/>
    <col min="13558" max="13558" width="1.140625" style="51" customWidth="1"/>
    <col min="13559" max="13559" width="7.7109375" style="51" customWidth="1"/>
    <col min="13560" max="13560" width="72.28515625" style="51" customWidth="1"/>
    <col min="13561" max="13561" width="1.140625" style="51" customWidth="1"/>
    <col min="13562" max="13562" width="15.5703125" style="51" customWidth="1"/>
    <col min="13563" max="13563" width="7.7109375" style="51" customWidth="1"/>
    <col min="13564" max="13564" width="1.140625" style="51" customWidth="1"/>
    <col min="13565" max="13565" width="7.7109375" style="51" customWidth="1"/>
    <col min="13566" max="13566" width="72.28515625" style="51" customWidth="1"/>
    <col min="13567" max="13567" width="1.140625" style="51" customWidth="1"/>
    <col min="13568" max="13568" width="15.5703125" style="51" customWidth="1"/>
    <col min="13569" max="13569" width="7.7109375" style="51" customWidth="1"/>
    <col min="13570" max="13570" width="1.140625" style="51" customWidth="1"/>
    <col min="13571" max="13571" width="7.7109375" style="51" customWidth="1"/>
    <col min="13572" max="13572" width="72.28515625" style="51" customWidth="1"/>
    <col min="13573" max="13573" width="1.140625" style="51" customWidth="1"/>
    <col min="13574" max="13574" width="15.5703125" style="51" customWidth="1"/>
    <col min="13575" max="13575" width="7.7109375" style="51" customWidth="1"/>
    <col min="13576" max="13576" width="1.140625" style="51" customWidth="1"/>
    <col min="13577" max="13577" width="7.7109375" style="51" customWidth="1"/>
    <col min="13578" max="13578" width="72.28515625" style="51" customWidth="1"/>
    <col min="13579" max="13579" width="1.140625" style="51" customWidth="1"/>
    <col min="13580" max="13580" width="15.5703125" style="51" customWidth="1"/>
    <col min="13581" max="13581" width="7.7109375" style="51" customWidth="1"/>
    <col min="13582" max="13582" width="1.140625" style="51" customWidth="1"/>
    <col min="13583" max="13583" width="7.7109375" style="51" customWidth="1"/>
    <col min="13584" max="13584" width="72.28515625" style="51" customWidth="1"/>
    <col min="13585" max="13585" width="1.140625" style="51" customWidth="1"/>
    <col min="13586" max="13586" width="15.5703125" style="51" customWidth="1"/>
    <col min="13587" max="13587" width="7.7109375" style="51" customWidth="1"/>
    <col min="13588" max="13588" width="1.140625" style="51" customWidth="1"/>
    <col min="13589" max="13589" width="7.7109375" style="51" customWidth="1"/>
    <col min="13590" max="13590" width="72.28515625" style="51" customWidth="1"/>
    <col min="13591" max="13591" width="1.140625" style="51" customWidth="1"/>
    <col min="13592" max="13592" width="15.5703125" style="51" customWidth="1"/>
    <col min="13593" max="13593" width="7.7109375" style="51" customWidth="1"/>
    <col min="13594" max="13594" width="1.140625" style="51" customWidth="1"/>
    <col min="13595" max="13595" width="7.7109375" style="51" customWidth="1"/>
    <col min="13596" max="13596" width="72.28515625" style="51" customWidth="1"/>
    <col min="13597" max="13597" width="1.140625" style="51" customWidth="1"/>
    <col min="13598" max="13598" width="15.5703125" style="51" customWidth="1"/>
    <col min="13599" max="13599" width="7.7109375" style="51" customWidth="1"/>
    <col min="13600" max="13600" width="1.140625" style="51" customWidth="1"/>
    <col min="13601" max="13601" width="7.7109375" style="51" customWidth="1"/>
    <col min="13602" max="13602" width="72.28515625" style="51" customWidth="1"/>
    <col min="13603" max="13603" width="1.140625" style="51" customWidth="1"/>
    <col min="13604" max="13604" width="42" style="51" customWidth="1"/>
    <col min="13605" max="13605" width="9.140625" style="51" customWidth="1"/>
    <col min="13606" max="13782" width="9.140625" style="51"/>
    <col min="13783" max="13783" width="1.140625" style="51" customWidth="1"/>
    <col min="13784" max="13784" width="29.42578125" style="51" bestFit="1" customWidth="1"/>
    <col min="13785" max="13785" width="82.42578125" style="51" customWidth="1"/>
    <col min="13786" max="13786" width="11" style="51" bestFit="1" customWidth="1"/>
    <col min="13787" max="13787" width="1.140625" style="51" customWidth="1"/>
    <col min="13788" max="13788" width="15.5703125" style="51" customWidth="1"/>
    <col min="13789" max="13789" width="7.7109375" style="51" customWidth="1"/>
    <col min="13790" max="13790" width="1.140625" style="51" customWidth="1"/>
    <col min="13791" max="13791" width="7.7109375" style="51" customWidth="1"/>
    <col min="13792" max="13792" width="72.28515625" style="51" customWidth="1"/>
    <col min="13793" max="13793" width="1.140625" style="51" customWidth="1"/>
    <col min="13794" max="13794" width="15.5703125" style="51" customWidth="1"/>
    <col min="13795" max="13795" width="7.7109375" style="51" customWidth="1"/>
    <col min="13796" max="13796" width="1.140625" style="51" customWidth="1"/>
    <col min="13797" max="13797" width="7.7109375" style="51" customWidth="1"/>
    <col min="13798" max="13798" width="72.28515625" style="51" customWidth="1"/>
    <col min="13799" max="13799" width="1.140625" style="51" customWidth="1"/>
    <col min="13800" max="13800" width="15.5703125" style="51" customWidth="1"/>
    <col min="13801" max="13801" width="7.7109375" style="51" customWidth="1"/>
    <col min="13802" max="13802" width="1.140625" style="51" customWidth="1"/>
    <col min="13803" max="13803" width="7.7109375" style="51" customWidth="1"/>
    <col min="13804" max="13804" width="72.28515625" style="51" customWidth="1"/>
    <col min="13805" max="13805" width="1.140625" style="51" customWidth="1"/>
    <col min="13806" max="13806" width="15.5703125" style="51" customWidth="1"/>
    <col min="13807" max="13807" width="7.7109375" style="51" customWidth="1"/>
    <col min="13808" max="13808" width="1.140625" style="51" customWidth="1"/>
    <col min="13809" max="13809" width="7.7109375" style="51" customWidth="1"/>
    <col min="13810" max="13810" width="72.28515625" style="51" customWidth="1"/>
    <col min="13811" max="13811" width="1.140625" style="51" customWidth="1"/>
    <col min="13812" max="13812" width="15.5703125" style="51" customWidth="1"/>
    <col min="13813" max="13813" width="7.7109375" style="51" customWidth="1"/>
    <col min="13814" max="13814" width="1.140625" style="51" customWidth="1"/>
    <col min="13815" max="13815" width="7.7109375" style="51" customWidth="1"/>
    <col min="13816" max="13816" width="72.28515625" style="51" customWidth="1"/>
    <col min="13817" max="13817" width="1.140625" style="51" customWidth="1"/>
    <col min="13818" max="13818" width="15.5703125" style="51" customWidth="1"/>
    <col min="13819" max="13819" width="7.7109375" style="51" customWidth="1"/>
    <col min="13820" max="13820" width="1.140625" style="51" customWidth="1"/>
    <col min="13821" max="13821" width="7.7109375" style="51" customWidth="1"/>
    <col min="13822" max="13822" width="72.28515625" style="51" customWidth="1"/>
    <col min="13823" max="13823" width="1.140625" style="51" customWidth="1"/>
    <col min="13824" max="13824" width="15.5703125" style="51" customWidth="1"/>
    <col min="13825" max="13825" width="7.7109375" style="51" customWidth="1"/>
    <col min="13826" max="13826" width="1.140625" style="51" customWidth="1"/>
    <col min="13827" max="13827" width="7.7109375" style="51" customWidth="1"/>
    <col min="13828" max="13828" width="72.28515625" style="51" customWidth="1"/>
    <col min="13829" max="13829" width="1.140625" style="51" customWidth="1"/>
    <col min="13830" max="13830" width="15.5703125" style="51" customWidth="1"/>
    <col min="13831" max="13831" width="7.7109375" style="51" customWidth="1"/>
    <col min="13832" max="13832" width="1.140625" style="51" customWidth="1"/>
    <col min="13833" max="13833" width="7.7109375" style="51" customWidth="1"/>
    <col min="13834" max="13834" width="72.28515625" style="51" customWidth="1"/>
    <col min="13835" max="13835" width="1.140625" style="51" customWidth="1"/>
    <col min="13836" max="13836" width="15.5703125" style="51" customWidth="1"/>
    <col min="13837" max="13837" width="7.7109375" style="51" customWidth="1"/>
    <col min="13838" max="13838" width="1.140625" style="51" customWidth="1"/>
    <col min="13839" max="13839" width="7.7109375" style="51" customWidth="1"/>
    <col min="13840" max="13840" width="72.28515625" style="51" customWidth="1"/>
    <col min="13841" max="13841" width="1.140625" style="51" customWidth="1"/>
    <col min="13842" max="13842" width="15.5703125" style="51" customWidth="1"/>
    <col min="13843" max="13843" width="7.7109375" style="51" customWidth="1"/>
    <col min="13844" max="13844" width="1.140625" style="51" customWidth="1"/>
    <col min="13845" max="13845" width="7.7109375" style="51" customWidth="1"/>
    <col min="13846" max="13846" width="72.28515625" style="51" customWidth="1"/>
    <col min="13847" max="13847" width="1.140625" style="51" customWidth="1"/>
    <col min="13848" max="13848" width="15.5703125" style="51" customWidth="1"/>
    <col min="13849" max="13849" width="7.7109375" style="51" customWidth="1"/>
    <col min="13850" max="13850" width="1.140625" style="51" customWidth="1"/>
    <col min="13851" max="13851" width="7.7109375" style="51" customWidth="1"/>
    <col min="13852" max="13852" width="72.28515625" style="51" customWidth="1"/>
    <col min="13853" max="13853" width="1.140625" style="51" customWidth="1"/>
    <col min="13854" max="13854" width="15.5703125" style="51" customWidth="1"/>
    <col min="13855" max="13855" width="7.7109375" style="51" customWidth="1"/>
    <col min="13856" max="13856" width="1.140625" style="51" customWidth="1"/>
    <col min="13857" max="13857" width="7.7109375" style="51" customWidth="1"/>
    <col min="13858" max="13858" width="72.28515625" style="51" customWidth="1"/>
    <col min="13859" max="13859" width="1.140625" style="51" customWidth="1"/>
    <col min="13860" max="13860" width="42" style="51" customWidth="1"/>
    <col min="13861" max="13861" width="9.140625" style="51" customWidth="1"/>
    <col min="13862" max="14038" width="9.140625" style="51"/>
    <col min="14039" max="14039" width="1.140625" style="51" customWidth="1"/>
    <col min="14040" max="14040" width="29.42578125" style="51" bestFit="1" customWidth="1"/>
    <col min="14041" max="14041" width="82.42578125" style="51" customWidth="1"/>
    <col min="14042" max="14042" width="11" style="51" bestFit="1" customWidth="1"/>
    <col min="14043" max="14043" width="1.140625" style="51" customWidth="1"/>
    <col min="14044" max="14044" width="15.5703125" style="51" customWidth="1"/>
    <col min="14045" max="14045" width="7.7109375" style="51" customWidth="1"/>
    <col min="14046" max="14046" width="1.140625" style="51" customWidth="1"/>
    <col min="14047" max="14047" width="7.7109375" style="51" customWidth="1"/>
    <col min="14048" max="14048" width="72.28515625" style="51" customWidth="1"/>
    <col min="14049" max="14049" width="1.140625" style="51" customWidth="1"/>
    <col min="14050" max="14050" width="15.5703125" style="51" customWidth="1"/>
    <col min="14051" max="14051" width="7.7109375" style="51" customWidth="1"/>
    <col min="14052" max="14052" width="1.140625" style="51" customWidth="1"/>
    <col min="14053" max="14053" width="7.7109375" style="51" customWidth="1"/>
    <col min="14054" max="14054" width="72.28515625" style="51" customWidth="1"/>
    <col min="14055" max="14055" width="1.140625" style="51" customWidth="1"/>
    <col min="14056" max="14056" width="15.5703125" style="51" customWidth="1"/>
    <col min="14057" max="14057" width="7.7109375" style="51" customWidth="1"/>
    <col min="14058" max="14058" width="1.140625" style="51" customWidth="1"/>
    <col min="14059" max="14059" width="7.7109375" style="51" customWidth="1"/>
    <col min="14060" max="14060" width="72.28515625" style="51" customWidth="1"/>
    <col min="14061" max="14061" width="1.140625" style="51" customWidth="1"/>
    <col min="14062" max="14062" width="15.5703125" style="51" customWidth="1"/>
    <col min="14063" max="14063" width="7.7109375" style="51" customWidth="1"/>
    <col min="14064" max="14064" width="1.140625" style="51" customWidth="1"/>
    <col min="14065" max="14065" width="7.7109375" style="51" customWidth="1"/>
    <col min="14066" max="14066" width="72.28515625" style="51" customWidth="1"/>
    <col min="14067" max="14067" width="1.140625" style="51" customWidth="1"/>
    <col min="14068" max="14068" width="15.5703125" style="51" customWidth="1"/>
    <col min="14069" max="14069" width="7.7109375" style="51" customWidth="1"/>
    <col min="14070" max="14070" width="1.140625" style="51" customWidth="1"/>
    <col min="14071" max="14071" width="7.7109375" style="51" customWidth="1"/>
    <col min="14072" max="14072" width="72.28515625" style="51" customWidth="1"/>
    <col min="14073" max="14073" width="1.140625" style="51" customWidth="1"/>
    <col min="14074" max="14074" width="15.5703125" style="51" customWidth="1"/>
    <col min="14075" max="14075" width="7.7109375" style="51" customWidth="1"/>
    <col min="14076" max="14076" width="1.140625" style="51" customWidth="1"/>
    <col min="14077" max="14077" width="7.7109375" style="51" customWidth="1"/>
    <col min="14078" max="14078" width="72.28515625" style="51" customWidth="1"/>
    <col min="14079" max="14079" width="1.140625" style="51" customWidth="1"/>
    <col min="14080" max="14080" width="15.5703125" style="51" customWidth="1"/>
    <col min="14081" max="14081" width="7.7109375" style="51" customWidth="1"/>
    <col min="14082" max="14082" width="1.140625" style="51" customWidth="1"/>
    <col min="14083" max="14083" width="7.7109375" style="51" customWidth="1"/>
    <col min="14084" max="14084" width="72.28515625" style="51" customWidth="1"/>
    <col min="14085" max="14085" width="1.140625" style="51" customWidth="1"/>
    <col min="14086" max="14086" width="15.5703125" style="51" customWidth="1"/>
    <col min="14087" max="14087" width="7.7109375" style="51" customWidth="1"/>
    <col min="14088" max="14088" width="1.140625" style="51" customWidth="1"/>
    <col min="14089" max="14089" width="7.7109375" style="51" customWidth="1"/>
    <col min="14090" max="14090" width="72.28515625" style="51" customWidth="1"/>
    <col min="14091" max="14091" width="1.140625" style="51" customWidth="1"/>
    <col min="14092" max="14092" width="15.5703125" style="51" customWidth="1"/>
    <col min="14093" max="14093" width="7.7109375" style="51" customWidth="1"/>
    <col min="14094" max="14094" width="1.140625" style="51" customWidth="1"/>
    <col min="14095" max="14095" width="7.7109375" style="51" customWidth="1"/>
    <col min="14096" max="14096" width="72.28515625" style="51" customWidth="1"/>
    <col min="14097" max="14097" width="1.140625" style="51" customWidth="1"/>
    <col min="14098" max="14098" width="15.5703125" style="51" customWidth="1"/>
    <col min="14099" max="14099" width="7.7109375" style="51" customWidth="1"/>
    <col min="14100" max="14100" width="1.140625" style="51" customWidth="1"/>
    <col min="14101" max="14101" width="7.7109375" style="51" customWidth="1"/>
    <col min="14102" max="14102" width="72.28515625" style="51" customWidth="1"/>
    <col min="14103" max="14103" width="1.140625" style="51" customWidth="1"/>
    <col min="14104" max="14104" width="15.5703125" style="51" customWidth="1"/>
    <col min="14105" max="14105" width="7.7109375" style="51" customWidth="1"/>
    <col min="14106" max="14106" width="1.140625" style="51" customWidth="1"/>
    <col min="14107" max="14107" width="7.7109375" style="51" customWidth="1"/>
    <col min="14108" max="14108" width="72.28515625" style="51" customWidth="1"/>
    <col min="14109" max="14109" width="1.140625" style="51" customWidth="1"/>
    <col min="14110" max="14110" width="15.5703125" style="51" customWidth="1"/>
    <col min="14111" max="14111" width="7.7109375" style="51" customWidth="1"/>
    <col min="14112" max="14112" width="1.140625" style="51" customWidth="1"/>
    <col min="14113" max="14113" width="7.7109375" style="51" customWidth="1"/>
    <col min="14114" max="14114" width="72.28515625" style="51" customWidth="1"/>
    <col min="14115" max="14115" width="1.140625" style="51" customWidth="1"/>
    <col min="14116" max="14116" width="42" style="51" customWidth="1"/>
    <col min="14117" max="14117" width="9.140625" style="51" customWidth="1"/>
    <col min="14118" max="14294" width="9.140625" style="51"/>
    <col min="14295" max="14295" width="1.140625" style="51" customWidth="1"/>
    <col min="14296" max="14296" width="29.42578125" style="51" bestFit="1" customWidth="1"/>
    <col min="14297" max="14297" width="82.42578125" style="51" customWidth="1"/>
    <col min="14298" max="14298" width="11" style="51" bestFit="1" customWidth="1"/>
    <col min="14299" max="14299" width="1.140625" style="51" customWidth="1"/>
    <col min="14300" max="14300" width="15.5703125" style="51" customWidth="1"/>
    <col min="14301" max="14301" width="7.7109375" style="51" customWidth="1"/>
    <col min="14302" max="14302" width="1.140625" style="51" customWidth="1"/>
    <col min="14303" max="14303" width="7.7109375" style="51" customWidth="1"/>
    <col min="14304" max="14304" width="72.28515625" style="51" customWidth="1"/>
    <col min="14305" max="14305" width="1.140625" style="51" customWidth="1"/>
    <col min="14306" max="14306" width="15.5703125" style="51" customWidth="1"/>
    <col min="14307" max="14307" width="7.7109375" style="51" customWidth="1"/>
    <col min="14308" max="14308" width="1.140625" style="51" customWidth="1"/>
    <col min="14309" max="14309" width="7.7109375" style="51" customWidth="1"/>
    <col min="14310" max="14310" width="72.28515625" style="51" customWidth="1"/>
    <col min="14311" max="14311" width="1.140625" style="51" customWidth="1"/>
    <col min="14312" max="14312" width="15.5703125" style="51" customWidth="1"/>
    <col min="14313" max="14313" width="7.7109375" style="51" customWidth="1"/>
    <col min="14314" max="14314" width="1.140625" style="51" customWidth="1"/>
    <col min="14315" max="14315" width="7.7109375" style="51" customWidth="1"/>
    <col min="14316" max="14316" width="72.28515625" style="51" customWidth="1"/>
    <col min="14317" max="14317" width="1.140625" style="51" customWidth="1"/>
    <col min="14318" max="14318" width="15.5703125" style="51" customWidth="1"/>
    <col min="14319" max="14319" width="7.7109375" style="51" customWidth="1"/>
    <col min="14320" max="14320" width="1.140625" style="51" customWidth="1"/>
    <col min="14321" max="14321" width="7.7109375" style="51" customWidth="1"/>
    <col min="14322" max="14322" width="72.28515625" style="51" customWidth="1"/>
    <col min="14323" max="14323" width="1.140625" style="51" customWidth="1"/>
    <col min="14324" max="14324" width="15.5703125" style="51" customWidth="1"/>
    <col min="14325" max="14325" width="7.7109375" style="51" customWidth="1"/>
    <col min="14326" max="14326" width="1.140625" style="51" customWidth="1"/>
    <col min="14327" max="14327" width="7.7109375" style="51" customWidth="1"/>
    <col min="14328" max="14328" width="72.28515625" style="51" customWidth="1"/>
    <col min="14329" max="14329" width="1.140625" style="51" customWidth="1"/>
    <col min="14330" max="14330" width="15.5703125" style="51" customWidth="1"/>
    <col min="14331" max="14331" width="7.7109375" style="51" customWidth="1"/>
    <col min="14332" max="14332" width="1.140625" style="51" customWidth="1"/>
    <col min="14333" max="14333" width="7.7109375" style="51" customWidth="1"/>
    <col min="14334" max="14334" width="72.28515625" style="51" customWidth="1"/>
    <col min="14335" max="14335" width="1.140625" style="51" customWidth="1"/>
    <col min="14336" max="14336" width="15.5703125" style="51" customWidth="1"/>
    <col min="14337" max="14337" width="7.7109375" style="51" customWidth="1"/>
    <col min="14338" max="14338" width="1.140625" style="51" customWidth="1"/>
    <col min="14339" max="14339" width="7.7109375" style="51" customWidth="1"/>
    <col min="14340" max="14340" width="72.28515625" style="51" customWidth="1"/>
    <col min="14341" max="14341" width="1.140625" style="51" customWidth="1"/>
    <col min="14342" max="14342" width="15.5703125" style="51" customWidth="1"/>
    <col min="14343" max="14343" width="7.7109375" style="51" customWidth="1"/>
    <col min="14344" max="14344" width="1.140625" style="51" customWidth="1"/>
    <col min="14345" max="14345" width="7.7109375" style="51" customWidth="1"/>
    <col min="14346" max="14346" width="72.28515625" style="51" customWidth="1"/>
    <col min="14347" max="14347" width="1.140625" style="51" customWidth="1"/>
    <col min="14348" max="14348" width="15.5703125" style="51" customWidth="1"/>
    <col min="14349" max="14349" width="7.7109375" style="51" customWidth="1"/>
    <col min="14350" max="14350" width="1.140625" style="51" customWidth="1"/>
    <col min="14351" max="14351" width="7.7109375" style="51" customWidth="1"/>
    <col min="14352" max="14352" width="72.28515625" style="51" customWidth="1"/>
    <col min="14353" max="14353" width="1.140625" style="51" customWidth="1"/>
    <col min="14354" max="14354" width="15.5703125" style="51" customWidth="1"/>
    <col min="14355" max="14355" width="7.7109375" style="51" customWidth="1"/>
    <col min="14356" max="14356" width="1.140625" style="51" customWidth="1"/>
    <col min="14357" max="14357" width="7.7109375" style="51" customWidth="1"/>
    <col min="14358" max="14358" width="72.28515625" style="51" customWidth="1"/>
    <col min="14359" max="14359" width="1.140625" style="51" customWidth="1"/>
    <col min="14360" max="14360" width="15.5703125" style="51" customWidth="1"/>
    <col min="14361" max="14361" width="7.7109375" style="51" customWidth="1"/>
    <col min="14362" max="14362" width="1.140625" style="51" customWidth="1"/>
    <col min="14363" max="14363" width="7.7109375" style="51" customWidth="1"/>
    <col min="14364" max="14364" width="72.28515625" style="51" customWidth="1"/>
    <col min="14365" max="14365" width="1.140625" style="51" customWidth="1"/>
    <col min="14366" max="14366" width="15.5703125" style="51" customWidth="1"/>
    <col min="14367" max="14367" width="7.7109375" style="51" customWidth="1"/>
    <col min="14368" max="14368" width="1.140625" style="51" customWidth="1"/>
    <col min="14369" max="14369" width="7.7109375" style="51" customWidth="1"/>
    <col min="14370" max="14370" width="72.28515625" style="51" customWidth="1"/>
    <col min="14371" max="14371" width="1.140625" style="51" customWidth="1"/>
    <col min="14372" max="14372" width="42" style="51" customWidth="1"/>
    <col min="14373" max="14373" width="9.140625" style="51" customWidth="1"/>
    <col min="14374" max="14550" width="9.140625" style="51"/>
    <col min="14551" max="14551" width="1.140625" style="51" customWidth="1"/>
    <col min="14552" max="14552" width="29.42578125" style="51" bestFit="1" customWidth="1"/>
    <col min="14553" max="14553" width="82.42578125" style="51" customWidth="1"/>
    <col min="14554" max="14554" width="11" style="51" bestFit="1" customWidth="1"/>
    <col min="14555" max="14555" width="1.140625" style="51" customWidth="1"/>
    <col min="14556" max="14556" width="15.5703125" style="51" customWidth="1"/>
    <col min="14557" max="14557" width="7.7109375" style="51" customWidth="1"/>
    <col min="14558" max="14558" width="1.140625" style="51" customWidth="1"/>
    <col min="14559" max="14559" width="7.7109375" style="51" customWidth="1"/>
    <col min="14560" max="14560" width="72.28515625" style="51" customWidth="1"/>
    <col min="14561" max="14561" width="1.140625" style="51" customWidth="1"/>
    <col min="14562" max="14562" width="15.5703125" style="51" customWidth="1"/>
    <col min="14563" max="14563" width="7.7109375" style="51" customWidth="1"/>
    <col min="14564" max="14564" width="1.140625" style="51" customWidth="1"/>
    <col min="14565" max="14565" width="7.7109375" style="51" customWidth="1"/>
    <col min="14566" max="14566" width="72.28515625" style="51" customWidth="1"/>
    <col min="14567" max="14567" width="1.140625" style="51" customWidth="1"/>
    <col min="14568" max="14568" width="15.5703125" style="51" customWidth="1"/>
    <col min="14569" max="14569" width="7.7109375" style="51" customWidth="1"/>
    <col min="14570" max="14570" width="1.140625" style="51" customWidth="1"/>
    <col min="14571" max="14571" width="7.7109375" style="51" customWidth="1"/>
    <col min="14572" max="14572" width="72.28515625" style="51" customWidth="1"/>
    <col min="14573" max="14573" width="1.140625" style="51" customWidth="1"/>
    <col min="14574" max="14574" width="15.5703125" style="51" customWidth="1"/>
    <col min="14575" max="14575" width="7.7109375" style="51" customWidth="1"/>
    <col min="14576" max="14576" width="1.140625" style="51" customWidth="1"/>
    <col min="14577" max="14577" width="7.7109375" style="51" customWidth="1"/>
    <col min="14578" max="14578" width="72.28515625" style="51" customWidth="1"/>
    <col min="14579" max="14579" width="1.140625" style="51" customWidth="1"/>
    <col min="14580" max="14580" width="15.5703125" style="51" customWidth="1"/>
    <col min="14581" max="14581" width="7.7109375" style="51" customWidth="1"/>
    <col min="14582" max="14582" width="1.140625" style="51" customWidth="1"/>
    <col min="14583" max="14583" width="7.7109375" style="51" customWidth="1"/>
    <col min="14584" max="14584" width="72.28515625" style="51" customWidth="1"/>
    <col min="14585" max="14585" width="1.140625" style="51" customWidth="1"/>
    <col min="14586" max="14586" width="15.5703125" style="51" customWidth="1"/>
    <col min="14587" max="14587" width="7.7109375" style="51" customWidth="1"/>
    <col min="14588" max="14588" width="1.140625" style="51" customWidth="1"/>
    <col min="14589" max="14589" width="7.7109375" style="51" customWidth="1"/>
    <col min="14590" max="14590" width="72.28515625" style="51" customWidth="1"/>
    <col min="14591" max="14591" width="1.140625" style="51" customWidth="1"/>
    <col min="14592" max="14592" width="15.5703125" style="51" customWidth="1"/>
    <col min="14593" max="14593" width="7.7109375" style="51" customWidth="1"/>
    <col min="14594" max="14594" width="1.140625" style="51" customWidth="1"/>
    <col min="14595" max="14595" width="7.7109375" style="51" customWidth="1"/>
    <col min="14596" max="14596" width="72.28515625" style="51" customWidth="1"/>
    <col min="14597" max="14597" width="1.140625" style="51" customWidth="1"/>
    <col min="14598" max="14598" width="15.5703125" style="51" customWidth="1"/>
    <col min="14599" max="14599" width="7.7109375" style="51" customWidth="1"/>
    <col min="14600" max="14600" width="1.140625" style="51" customWidth="1"/>
    <col min="14601" max="14601" width="7.7109375" style="51" customWidth="1"/>
    <col min="14602" max="14602" width="72.28515625" style="51" customWidth="1"/>
    <col min="14603" max="14603" width="1.140625" style="51" customWidth="1"/>
    <col min="14604" max="14604" width="15.5703125" style="51" customWidth="1"/>
    <col min="14605" max="14605" width="7.7109375" style="51" customWidth="1"/>
    <col min="14606" max="14606" width="1.140625" style="51" customWidth="1"/>
    <col min="14607" max="14607" width="7.7109375" style="51" customWidth="1"/>
    <col min="14608" max="14608" width="72.28515625" style="51" customWidth="1"/>
    <col min="14609" max="14609" width="1.140625" style="51" customWidth="1"/>
    <col min="14610" max="14610" width="15.5703125" style="51" customWidth="1"/>
    <col min="14611" max="14611" width="7.7109375" style="51" customWidth="1"/>
    <col min="14612" max="14612" width="1.140625" style="51" customWidth="1"/>
    <col min="14613" max="14613" width="7.7109375" style="51" customWidth="1"/>
    <col min="14614" max="14614" width="72.28515625" style="51" customWidth="1"/>
    <col min="14615" max="14615" width="1.140625" style="51" customWidth="1"/>
    <col min="14616" max="14616" width="15.5703125" style="51" customWidth="1"/>
    <col min="14617" max="14617" width="7.7109375" style="51" customWidth="1"/>
    <col min="14618" max="14618" width="1.140625" style="51" customWidth="1"/>
    <col min="14619" max="14619" width="7.7109375" style="51" customWidth="1"/>
    <col min="14620" max="14620" width="72.28515625" style="51" customWidth="1"/>
    <col min="14621" max="14621" width="1.140625" style="51" customWidth="1"/>
    <col min="14622" max="14622" width="15.5703125" style="51" customWidth="1"/>
    <col min="14623" max="14623" width="7.7109375" style="51" customWidth="1"/>
    <col min="14624" max="14624" width="1.140625" style="51" customWidth="1"/>
    <col min="14625" max="14625" width="7.7109375" style="51" customWidth="1"/>
    <col min="14626" max="14626" width="72.28515625" style="51" customWidth="1"/>
    <col min="14627" max="14627" width="1.140625" style="51" customWidth="1"/>
    <col min="14628" max="14628" width="42" style="51" customWidth="1"/>
    <col min="14629" max="14629" width="9.140625" style="51" customWidth="1"/>
    <col min="14630" max="14806" width="9.140625" style="51"/>
    <col min="14807" max="14807" width="1.140625" style="51" customWidth="1"/>
    <col min="14808" max="14808" width="29.42578125" style="51" bestFit="1" customWidth="1"/>
    <col min="14809" max="14809" width="82.42578125" style="51" customWidth="1"/>
    <col min="14810" max="14810" width="11" style="51" bestFit="1" customWidth="1"/>
    <col min="14811" max="14811" width="1.140625" style="51" customWidth="1"/>
    <col min="14812" max="14812" width="15.5703125" style="51" customWidth="1"/>
    <col min="14813" max="14813" width="7.7109375" style="51" customWidth="1"/>
    <col min="14814" max="14814" width="1.140625" style="51" customWidth="1"/>
    <col min="14815" max="14815" width="7.7109375" style="51" customWidth="1"/>
    <col min="14816" max="14816" width="72.28515625" style="51" customWidth="1"/>
    <col min="14817" max="14817" width="1.140625" style="51" customWidth="1"/>
    <col min="14818" max="14818" width="15.5703125" style="51" customWidth="1"/>
    <col min="14819" max="14819" width="7.7109375" style="51" customWidth="1"/>
    <col min="14820" max="14820" width="1.140625" style="51" customWidth="1"/>
    <col min="14821" max="14821" width="7.7109375" style="51" customWidth="1"/>
    <col min="14822" max="14822" width="72.28515625" style="51" customWidth="1"/>
    <col min="14823" max="14823" width="1.140625" style="51" customWidth="1"/>
    <col min="14824" max="14824" width="15.5703125" style="51" customWidth="1"/>
    <col min="14825" max="14825" width="7.7109375" style="51" customWidth="1"/>
    <col min="14826" max="14826" width="1.140625" style="51" customWidth="1"/>
    <col min="14827" max="14827" width="7.7109375" style="51" customWidth="1"/>
    <col min="14828" max="14828" width="72.28515625" style="51" customWidth="1"/>
    <col min="14829" max="14829" width="1.140625" style="51" customWidth="1"/>
    <col min="14830" max="14830" width="15.5703125" style="51" customWidth="1"/>
    <col min="14831" max="14831" width="7.7109375" style="51" customWidth="1"/>
    <col min="14832" max="14832" width="1.140625" style="51" customWidth="1"/>
    <col min="14833" max="14833" width="7.7109375" style="51" customWidth="1"/>
    <col min="14834" max="14834" width="72.28515625" style="51" customWidth="1"/>
    <col min="14835" max="14835" width="1.140625" style="51" customWidth="1"/>
    <col min="14836" max="14836" width="15.5703125" style="51" customWidth="1"/>
    <col min="14837" max="14837" width="7.7109375" style="51" customWidth="1"/>
    <col min="14838" max="14838" width="1.140625" style="51" customWidth="1"/>
    <col min="14839" max="14839" width="7.7109375" style="51" customWidth="1"/>
    <col min="14840" max="14840" width="72.28515625" style="51" customWidth="1"/>
    <col min="14841" max="14841" width="1.140625" style="51" customWidth="1"/>
    <col min="14842" max="14842" width="15.5703125" style="51" customWidth="1"/>
    <col min="14843" max="14843" width="7.7109375" style="51" customWidth="1"/>
    <col min="14844" max="14844" width="1.140625" style="51" customWidth="1"/>
    <col min="14845" max="14845" width="7.7109375" style="51" customWidth="1"/>
    <col min="14846" max="14846" width="72.28515625" style="51" customWidth="1"/>
    <col min="14847" max="14847" width="1.140625" style="51" customWidth="1"/>
    <col min="14848" max="14848" width="15.5703125" style="51" customWidth="1"/>
    <col min="14849" max="14849" width="7.7109375" style="51" customWidth="1"/>
    <col min="14850" max="14850" width="1.140625" style="51" customWidth="1"/>
    <col min="14851" max="14851" width="7.7109375" style="51" customWidth="1"/>
    <col min="14852" max="14852" width="72.28515625" style="51" customWidth="1"/>
    <col min="14853" max="14853" width="1.140625" style="51" customWidth="1"/>
    <col min="14854" max="14854" width="15.5703125" style="51" customWidth="1"/>
    <col min="14855" max="14855" width="7.7109375" style="51" customWidth="1"/>
    <col min="14856" max="14856" width="1.140625" style="51" customWidth="1"/>
    <col min="14857" max="14857" width="7.7109375" style="51" customWidth="1"/>
    <col min="14858" max="14858" width="72.28515625" style="51" customWidth="1"/>
    <col min="14859" max="14859" width="1.140625" style="51" customWidth="1"/>
    <col min="14860" max="14860" width="15.5703125" style="51" customWidth="1"/>
    <col min="14861" max="14861" width="7.7109375" style="51" customWidth="1"/>
    <col min="14862" max="14862" width="1.140625" style="51" customWidth="1"/>
    <col min="14863" max="14863" width="7.7109375" style="51" customWidth="1"/>
    <col min="14864" max="14864" width="72.28515625" style="51" customWidth="1"/>
    <col min="14865" max="14865" width="1.140625" style="51" customWidth="1"/>
    <col min="14866" max="14866" width="15.5703125" style="51" customWidth="1"/>
    <col min="14867" max="14867" width="7.7109375" style="51" customWidth="1"/>
    <col min="14868" max="14868" width="1.140625" style="51" customWidth="1"/>
    <col min="14869" max="14869" width="7.7109375" style="51" customWidth="1"/>
    <col min="14870" max="14870" width="72.28515625" style="51" customWidth="1"/>
    <col min="14871" max="14871" width="1.140625" style="51" customWidth="1"/>
    <col min="14872" max="14872" width="15.5703125" style="51" customWidth="1"/>
    <col min="14873" max="14873" width="7.7109375" style="51" customWidth="1"/>
    <col min="14874" max="14874" width="1.140625" style="51" customWidth="1"/>
    <col min="14875" max="14875" width="7.7109375" style="51" customWidth="1"/>
    <col min="14876" max="14876" width="72.28515625" style="51" customWidth="1"/>
    <col min="14877" max="14877" width="1.140625" style="51" customWidth="1"/>
    <col min="14878" max="14878" width="15.5703125" style="51" customWidth="1"/>
    <col min="14879" max="14879" width="7.7109375" style="51" customWidth="1"/>
    <col min="14880" max="14880" width="1.140625" style="51" customWidth="1"/>
    <col min="14881" max="14881" width="7.7109375" style="51" customWidth="1"/>
    <col min="14882" max="14882" width="72.28515625" style="51" customWidth="1"/>
    <col min="14883" max="14883" width="1.140625" style="51" customWidth="1"/>
    <col min="14884" max="14884" width="42" style="51" customWidth="1"/>
    <col min="14885" max="14885" width="9.140625" style="51" customWidth="1"/>
    <col min="14886" max="15062" width="9.140625" style="51"/>
    <col min="15063" max="15063" width="1.140625" style="51" customWidth="1"/>
    <col min="15064" max="15064" width="29.42578125" style="51" bestFit="1" customWidth="1"/>
    <col min="15065" max="15065" width="82.42578125" style="51" customWidth="1"/>
    <col min="15066" max="15066" width="11" style="51" bestFit="1" customWidth="1"/>
    <col min="15067" max="15067" width="1.140625" style="51" customWidth="1"/>
    <col min="15068" max="15068" width="15.5703125" style="51" customWidth="1"/>
    <col min="15069" max="15069" width="7.7109375" style="51" customWidth="1"/>
    <col min="15070" max="15070" width="1.140625" style="51" customWidth="1"/>
    <col min="15071" max="15071" width="7.7109375" style="51" customWidth="1"/>
    <col min="15072" max="15072" width="72.28515625" style="51" customWidth="1"/>
    <col min="15073" max="15073" width="1.140625" style="51" customWidth="1"/>
    <col min="15074" max="15074" width="15.5703125" style="51" customWidth="1"/>
    <col min="15075" max="15075" width="7.7109375" style="51" customWidth="1"/>
    <col min="15076" max="15076" width="1.140625" style="51" customWidth="1"/>
    <col min="15077" max="15077" width="7.7109375" style="51" customWidth="1"/>
    <col min="15078" max="15078" width="72.28515625" style="51" customWidth="1"/>
    <col min="15079" max="15079" width="1.140625" style="51" customWidth="1"/>
    <col min="15080" max="15080" width="15.5703125" style="51" customWidth="1"/>
    <col min="15081" max="15081" width="7.7109375" style="51" customWidth="1"/>
    <col min="15082" max="15082" width="1.140625" style="51" customWidth="1"/>
    <col min="15083" max="15083" width="7.7109375" style="51" customWidth="1"/>
    <col min="15084" max="15084" width="72.28515625" style="51" customWidth="1"/>
    <col min="15085" max="15085" width="1.140625" style="51" customWidth="1"/>
    <col min="15086" max="15086" width="15.5703125" style="51" customWidth="1"/>
    <col min="15087" max="15087" width="7.7109375" style="51" customWidth="1"/>
    <col min="15088" max="15088" width="1.140625" style="51" customWidth="1"/>
    <col min="15089" max="15089" width="7.7109375" style="51" customWidth="1"/>
    <col min="15090" max="15090" width="72.28515625" style="51" customWidth="1"/>
    <col min="15091" max="15091" width="1.140625" style="51" customWidth="1"/>
    <col min="15092" max="15092" width="15.5703125" style="51" customWidth="1"/>
    <col min="15093" max="15093" width="7.7109375" style="51" customWidth="1"/>
    <col min="15094" max="15094" width="1.140625" style="51" customWidth="1"/>
    <col min="15095" max="15095" width="7.7109375" style="51" customWidth="1"/>
    <col min="15096" max="15096" width="72.28515625" style="51" customWidth="1"/>
    <col min="15097" max="15097" width="1.140625" style="51" customWidth="1"/>
    <col min="15098" max="15098" width="15.5703125" style="51" customWidth="1"/>
    <col min="15099" max="15099" width="7.7109375" style="51" customWidth="1"/>
    <col min="15100" max="15100" width="1.140625" style="51" customWidth="1"/>
    <col min="15101" max="15101" width="7.7109375" style="51" customWidth="1"/>
    <col min="15102" max="15102" width="72.28515625" style="51" customWidth="1"/>
    <col min="15103" max="15103" width="1.140625" style="51" customWidth="1"/>
    <col min="15104" max="15104" width="15.5703125" style="51" customWidth="1"/>
    <col min="15105" max="15105" width="7.7109375" style="51" customWidth="1"/>
    <col min="15106" max="15106" width="1.140625" style="51" customWidth="1"/>
    <col min="15107" max="15107" width="7.7109375" style="51" customWidth="1"/>
    <col min="15108" max="15108" width="72.28515625" style="51" customWidth="1"/>
    <col min="15109" max="15109" width="1.140625" style="51" customWidth="1"/>
    <col min="15110" max="15110" width="15.5703125" style="51" customWidth="1"/>
    <col min="15111" max="15111" width="7.7109375" style="51" customWidth="1"/>
    <col min="15112" max="15112" width="1.140625" style="51" customWidth="1"/>
    <col min="15113" max="15113" width="7.7109375" style="51" customWidth="1"/>
    <col min="15114" max="15114" width="72.28515625" style="51" customWidth="1"/>
    <col min="15115" max="15115" width="1.140625" style="51" customWidth="1"/>
    <col min="15116" max="15116" width="15.5703125" style="51" customWidth="1"/>
    <col min="15117" max="15117" width="7.7109375" style="51" customWidth="1"/>
    <col min="15118" max="15118" width="1.140625" style="51" customWidth="1"/>
    <col min="15119" max="15119" width="7.7109375" style="51" customWidth="1"/>
    <col min="15120" max="15120" width="72.28515625" style="51" customWidth="1"/>
    <col min="15121" max="15121" width="1.140625" style="51" customWidth="1"/>
    <col min="15122" max="15122" width="15.5703125" style="51" customWidth="1"/>
    <col min="15123" max="15123" width="7.7109375" style="51" customWidth="1"/>
    <col min="15124" max="15124" width="1.140625" style="51" customWidth="1"/>
    <col min="15125" max="15125" width="7.7109375" style="51" customWidth="1"/>
    <col min="15126" max="15126" width="72.28515625" style="51" customWidth="1"/>
    <col min="15127" max="15127" width="1.140625" style="51" customWidth="1"/>
    <col min="15128" max="15128" width="15.5703125" style="51" customWidth="1"/>
    <col min="15129" max="15129" width="7.7109375" style="51" customWidth="1"/>
    <col min="15130" max="15130" width="1.140625" style="51" customWidth="1"/>
    <col min="15131" max="15131" width="7.7109375" style="51" customWidth="1"/>
    <col min="15132" max="15132" width="72.28515625" style="51" customWidth="1"/>
    <col min="15133" max="15133" width="1.140625" style="51" customWidth="1"/>
    <col min="15134" max="15134" width="15.5703125" style="51" customWidth="1"/>
    <col min="15135" max="15135" width="7.7109375" style="51" customWidth="1"/>
    <col min="15136" max="15136" width="1.140625" style="51" customWidth="1"/>
    <col min="15137" max="15137" width="7.7109375" style="51" customWidth="1"/>
    <col min="15138" max="15138" width="72.28515625" style="51" customWidth="1"/>
    <col min="15139" max="15139" width="1.140625" style="51" customWidth="1"/>
    <col min="15140" max="15140" width="42" style="51" customWidth="1"/>
    <col min="15141" max="15141" width="9.140625" style="51" customWidth="1"/>
    <col min="15142" max="15318" width="9.140625" style="51"/>
    <col min="15319" max="15319" width="1.140625" style="51" customWidth="1"/>
    <col min="15320" max="15320" width="29.42578125" style="51" bestFit="1" customWidth="1"/>
    <col min="15321" max="15321" width="82.42578125" style="51" customWidth="1"/>
    <col min="15322" max="15322" width="11" style="51" bestFit="1" customWidth="1"/>
    <col min="15323" max="15323" width="1.140625" style="51" customWidth="1"/>
    <col min="15324" max="15324" width="15.5703125" style="51" customWidth="1"/>
    <col min="15325" max="15325" width="7.7109375" style="51" customWidth="1"/>
    <col min="15326" max="15326" width="1.140625" style="51" customWidth="1"/>
    <col min="15327" max="15327" width="7.7109375" style="51" customWidth="1"/>
    <col min="15328" max="15328" width="72.28515625" style="51" customWidth="1"/>
    <col min="15329" max="15329" width="1.140625" style="51" customWidth="1"/>
    <col min="15330" max="15330" width="15.5703125" style="51" customWidth="1"/>
    <col min="15331" max="15331" width="7.7109375" style="51" customWidth="1"/>
    <col min="15332" max="15332" width="1.140625" style="51" customWidth="1"/>
    <col min="15333" max="15333" width="7.7109375" style="51" customWidth="1"/>
    <col min="15334" max="15334" width="72.28515625" style="51" customWidth="1"/>
    <col min="15335" max="15335" width="1.140625" style="51" customWidth="1"/>
    <col min="15336" max="15336" width="15.5703125" style="51" customWidth="1"/>
    <col min="15337" max="15337" width="7.7109375" style="51" customWidth="1"/>
    <col min="15338" max="15338" width="1.140625" style="51" customWidth="1"/>
    <col min="15339" max="15339" width="7.7109375" style="51" customWidth="1"/>
    <col min="15340" max="15340" width="72.28515625" style="51" customWidth="1"/>
    <col min="15341" max="15341" width="1.140625" style="51" customWidth="1"/>
    <col min="15342" max="15342" width="15.5703125" style="51" customWidth="1"/>
    <col min="15343" max="15343" width="7.7109375" style="51" customWidth="1"/>
    <col min="15344" max="15344" width="1.140625" style="51" customWidth="1"/>
    <col min="15345" max="15345" width="7.7109375" style="51" customWidth="1"/>
    <col min="15346" max="15346" width="72.28515625" style="51" customWidth="1"/>
    <col min="15347" max="15347" width="1.140625" style="51" customWidth="1"/>
    <col min="15348" max="15348" width="15.5703125" style="51" customWidth="1"/>
    <col min="15349" max="15349" width="7.7109375" style="51" customWidth="1"/>
    <col min="15350" max="15350" width="1.140625" style="51" customWidth="1"/>
    <col min="15351" max="15351" width="7.7109375" style="51" customWidth="1"/>
    <col min="15352" max="15352" width="72.28515625" style="51" customWidth="1"/>
    <col min="15353" max="15353" width="1.140625" style="51" customWidth="1"/>
    <col min="15354" max="15354" width="15.5703125" style="51" customWidth="1"/>
    <col min="15355" max="15355" width="7.7109375" style="51" customWidth="1"/>
    <col min="15356" max="15356" width="1.140625" style="51" customWidth="1"/>
    <col min="15357" max="15357" width="7.7109375" style="51" customWidth="1"/>
    <col min="15358" max="15358" width="72.28515625" style="51" customWidth="1"/>
    <col min="15359" max="15359" width="1.140625" style="51" customWidth="1"/>
    <col min="15360" max="15360" width="15.5703125" style="51" customWidth="1"/>
    <col min="15361" max="15361" width="7.7109375" style="51" customWidth="1"/>
    <col min="15362" max="15362" width="1.140625" style="51" customWidth="1"/>
    <col min="15363" max="15363" width="7.7109375" style="51" customWidth="1"/>
    <col min="15364" max="15364" width="72.28515625" style="51" customWidth="1"/>
    <col min="15365" max="15365" width="1.140625" style="51" customWidth="1"/>
    <col min="15366" max="15366" width="15.5703125" style="51" customWidth="1"/>
    <col min="15367" max="15367" width="7.7109375" style="51" customWidth="1"/>
    <col min="15368" max="15368" width="1.140625" style="51" customWidth="1"/>
    <col min="15369" max="15369" width="7.7109375" style="51" customWidth="1"/>
    <col min="15370" max="15370" width="72.28515625" style="51" customWidth="1"/>
    <col min="15371" max="15371" width="1.140625" style="51" customWidth="1"/>
    <col min="15372" max="15372" width="15.5703125" style="51" customWidth="1"/>
    <col min="15373" max="15373" width="7.7109375" style="51" customWidth="1"/>
    <col min="15374" max="15374" width="1.140625" style="51" customWidth="1"/>
    <col min="15375" max="15375" width="7.7109375" style="51" customWidth="1"/>
    <col min="15376" max="15376" width="72.28515625" style="51" customWidth="1"/>
    <col min="15377" max="15377" width="1.140625" style="51" customWidth="1"/>
    <col min="15378" max="15378" width="15.5703125" style="51" customWidth="1"/>
    <col min="15379" max="15379" width="7.7109375" style="51" customWidth="1"/>
    <col min="15380" max="15380" width="1.140625" style="51" customWidth="1"/>
    <col min="15381" max="15381" width="7.7109375" style="51" customWidth="1"/>
    <col min="15382" max="15382" width="72.28515625" style="51" customWidth="1"/>
    <col min="15383" max="15383" width="1.140625" style="51" customWidth="1"/>
    <col min="15384" max="15384" width="15.5703125" style="51" customWidth="1"/>
    <col min="15385" max="15385" width="7.7109375" style="51" customWidth="1"/>
    <col min="15386" max="15386" width="1.140625" style="51" customWidth="1"/>
    <col min="15387" max="15387" width="7.7109375" style="51" customWidth="1"/>
    <col min="15388" max="15388" width="72.28515625" style="51" customWidth="1"/>
    <col min="15389" max="15389" width="1.140625" style="51" customWidth="1"/>
    <col min="15390" max="15390" width="15.5703125" style="51" customWidth="1"/>
    <col min="15391" max="15391" width="7.7109375" style="51" customWidth="1"/>
    <col min="15392" max="15392" width="1.140625" style="51" customWidth="1"/>
    <col min="15393" max="15393" width="7.7109375" style="51" customWidth="1"/>
    <col min="15394" max="15394" width="72.28515625" style="51" customWidth="1"/>
    <col min="15395" max="15395" width="1.140625" style="51" customWidth="1"/>
    <col min="15396" max="15396" width="42" style="51" customWidth="1"/>
    <col min="15397" max="15397" width="9.140625" style="51" customWidth="1"/>
    <col min="15398" max="15574" width="9.140625" style="51"/>
    <col min="15575" max="15575" width="1.140625" style="51" customWidth="1"/>
    <col min="15576" max="15576" width="29.42578125" style="51" bestFit="1" customWidth="1"/>
    <col min="15577" max="15577" width="82.42578125" style="51" customWidth="1"/>
    <col min="15578" max="15578" width="11" style="51" bestFit="1" customWidth="1"/>
    <col min="15579" max="15579" width="1.140625" style="51" customWidth="1"/>
    <col min="15580" max="15580" width="15.5703125" style="51" customWidth="1"/>
    <col min="15581" max="15581" width="7.7109375" style="51" customWidth="1"/>
    <col min="15582" max="15582" width="1.140625" style="51" customWidth="1"/>
    <col min="15583" max="15583" width="7.7109375" style="51" customWidth="1"/>
    <col min="15584" max="15584" width="72.28515625" style="51" customWidth="1"/>
    <col min="15585" max="15585" width="1.140625" style="51" customWidth="1"/>
    <col min="15586" max="15586" width="15.5703125" style="51" customWidth="1"/>
    <col min="15587" max="15587" width="7.7109375" style="51" customWidth="1"/>
    <col min="15588" max="15588" width="1.140625" style="51" customWidth="1"/>
    <col min="15589" max="15589" width="7.7109375" style="51" customWidth="1"/>
    <col min="15590" max="15590" width="72.28515625" style="51" customWidth="1"/>
    <col min="15591" max="15591" width="1.140625" style="51" customWidth="1"/>
    <col min="15592" max="15592" width="15.5703125" style="51" customWidth="1"/>
    <col min="15593" max="15593" width="7.7109375" style="51" customWidth="1"/>
    <col min="15594" max="15594" width="1.140625" style="51" customWidth="1"/>
    <col min="15595" max="15595" width="7.7109375" style="51" customWidth="1"/>
    <col min="15596" max="15596" width="72.28515625" style="51" customWidth="1"/>
    <col min="15597" max="15597" width="1.140625" style="51" customWidth="1"/>
    <col min="15598" max="15598" width="15.5703125" style="51" customWidth="1"/>
    <col min="15599" max="15599" width="7.7109375" style="51" customWidth="1"/>
    <col min="15600" max="15600" width="1.140625" style="51" customWidth="1"/>
    <col min="15601" max="15601" width="7.7109375" style="51" customWidth="1"/>
    <col min="15602" max="15602" width="72.28515625" style="51" customWidth="1"/>
    <col min="15603" max="15603" width="1.140625" style="51" customWidth="1"/>
    <col min="15604" max="15604" width="15.5703125" style="51" customWidth="1"/>
    <col min="15605" max="15605" width="7.7109375" style="51" customWidth="1"/>
    <col min="15606" max="15606" width="1.140625" style="51" customWidth="1"/>
    <col min="15607" max="15607" width="7.7109375" style="51" customWidth="1"/>
    <col min="15608" max="15608" width="72.28515625" style="51" customWidth="1"/>
    <col min="15609" max="15609" width="1.140625" style="51" customWidth="1"/>
    <col min="15610" max="15610" width="15.5703125" style="51" customWidth="1"/>
    <col min="15611" max="15611" width="7.7109375" style="51" customWidth="1"/>
    <col min="15612" max="15612" width="1.140625" style="51" customWidth="1"/>
    <col min="15613" max="15613" width="7.7109375" style="51" customWidth="1"/>
    <col min="15614" max="15614" width="72.28515625" style="51" customWidth="1"/>
    <col min="15615" max="15615" width="1.140625" style="51" customWidth="1"/>
    <col min="15616" max="15616" width="15.5703125" style="51" customWidth="1"/>
    <col min="15617" max="15617" width="7.7109375" style="51" customWidth="1"/>
    <col min="15618" max="15618" width="1.140625" style="51" customWidth="1"/>
    <col min="15619" max="15619" width="7.7109375" style="51" customWidth="1"/>
    <col min="15620" max="15620" width="72.28515625" style="51" customWidth="1"/>
    <col min="15621" max="15621" width="1.140625" style="51" customWidth="1"/>
    <col min="15622" max="15622" width="15.5703125" style="51" customWidth="1"/>
    <col min="15623" max="15623" width="7.7109375" style="51" customWidth="1"/>
    <col min="15624" max="15624" width="1.140625" style="51" customWidth="1"/>
    <col min="15625" max="15625" width="7.7109375" style="51" customWidth="1"/>
    <col min="15626" max="15626" width="72.28515625" style="51" customWidth="1"/>
    <col min="15627" max="15627" width="1.140625" style="51" customWidth="1"/>
    <col min="15628" max="15628" width="15.5703125" style="51" customWidth="1"/>
    <col min="15629" max="15629" width="7.7109375" style="51" customWidth="1"/>
    <col min="15630" max="15630" width="1.140625" style="51" customWidth="1"/>
    <col min="15631" max="15631" width="7.7109375" style="51" customWidth="1"/>
    <col min="15632" max="15632" width="72.28515625" style="51" customWidth="1"/>
    <col min="15633" max="15633" width="1.140625" style="51" customWidth="1"/>
    <col min="15634" max="15634" width="15.5703125" style="51" customWidth="1"/>
    <col min="15635" max="15635" width="7.7109375" style="51" customWidth="1"/>
    <col min="15636" max="15636" width="1.140625" style="51" customWidth="1"/>
    <col min="15637" max="15637" width="7.7109375" style="51" customWidth="1"/>
    <col min="15638" max="15638" width="72.28515625" style="51" customWidth="1"/>
    <col min="15639" max="15639" width="1.140625" style="51" customWidth="1"/>
    <col min="15640" max="15640" width="15.5703125" style="51" customWidth="1"/>
    <col min="15641" max="15641" width="7.7109375" style="51" customWidth="1"/>
    <col min="15642" max="15642" width="1.140625" style="51" customWidth="1"/>
    <col min="15643" max="15643" width="7.7109375" style="51" customWidth="1"/>
    <col min="15644" max="15644" width="72.28515625" style="51" customWidth="1"/>
    <col min="15645" max="15645" width="1.140625" style="51" customWidth="1"/>
    <col min="15646" max="15646" width="15.5703125" style="51" customWidth="1"/>
    <col min="15647" max="15647" width="7.7109375" style="51" customWidth="1"/>
    <col min="15648" max="15648" width="1.140625" style="51" customWidth="1"/>
    <col min="15649" max="15649" width="7.7109375" style="51" customWidth="1"/>
    <col min="15650" max="15650" width="72.28515625" style="51" customWidth="1"/>
    <col min="15651" max="15651" width="1.140625" style="51" customWidth="1"/>
    <col min="15652" max="15652" width="42" style="51" customWidth="1"/>
    <col min="15653" max="15653" width="9.140625" style="51" customWidth="1"/>
    <col min="15654" max="15830" width="9.140625" style="51"/>
    <col min="15831" max="15831" width="1.140625" style="51" customWidth="1"/>
    <col min="15832" max="15832" width="29.42578125" style="51" bestFit="1" customWidth="1"/>
    <col min="15833" max="15833" width="82.42578125" style="51" customWidth="1"/>
    <col min="15834" max="15834" width="11" style="51" bestFit="1" customWidth="1"/>
    <col min="15835" max="15835" width="1.140625" style="51" customWidth="1"/>
    <col min="15836" max="15836" width="15.5703125" style="51" customWidth="1"/>
    <col min="15837" max="15837" width="7.7109375" style="51" customWidth="1"/>
    <col min="15838" max="15838" width="1.140625" style="51" customWidth="1"/>
    <col min="15839" max="15839" width="7.7109375" style="51" customWidth="1"/>
    <col min="15840" max="15840" width="72.28515625" style="51" customWidth="1"/>
    <col min="15841" max="15841" width="1.140625" style="51" customWidth="1"/>
    <col min="15842" max="15842" width="15.5703125" style="51" customWidth="1"/>
    <col min="15843" max="15843" width="7.7109375" style="51" customWidth="1"/>
    <col min="15844" max="15844" width="1.140625" style="51" customWidth="1"/>
    <col min="15845" max="15845" width="7.7109375" style="51" customWidth="1"/>
    <col min="15846" max="15846" width="72.28515625" style="51" customWidth="1"/>
    <col min="15847" max="15847" width="1.140625" style="51" customWidth="1"/>
    <col min="15848" max="15848" width="15.5703125" style="51" customWidth="1"/>
    <col min="15849" max="15849" width="7.7109375" style="51" customWidth="1"/>
    <col min="15850" max="15850" width="1.140625" style="51" customWidth="1"/>
    <col min="15851" max="15851" width="7.7109375" style="51" customWidth="1"/>
    <col min="15852" max="15852" width="72.28515625" style="51" customWidth="1"/>
    <col min="15853" max="15853" width="1.140625" style="51" customWidth="1"/>
    <col min="15854" max="15854" width="15.5703125" style="51" customWidth="1"/>
    <col min="15855" max="15855" width="7.7109375" style="51" customWidth="1"/>
    <col min="15856" max="15856" width="1.140625" style="51" customWidth="1"/>
    <col min="15857" max="15857" width="7.7109375" style="51" customWidth="1"/>
    <col min="15858" max="15858" width="72.28515625" style="51" customWidth="1"/>
    <col min="15859" max="15859" width="1.140625" style="51" customWidth="1"/>
    <col min="15860" max="15860" width="15.5703125" style="51" customWidth="1"/>
    <col min="15861" max="15861" width="7.7109375" style="51" customWidth="1"/>
    <col min="15862" max="15862" width="1.140625" style="51" customWidth="1"/>
    <col min="15863" max="15863" width="7.7109375" style="51" customWidth="1"/>
    <col min="15864" max="15864" width="72.28515625" style="51" customWidth="1"/>
    <col min="15865" max="15865" width="1.140625" style="51" customWidth="1"/>
    <col min="15866" max="15866" width="15.5703125" style="51" customWidth="1"/>
    <col min="15867" max="15867" width="7.7109375" style="51" customWidth="1"/>
    <col min="15868" max="15868" width="1.140625" style="51" customWidth="1"/>
    <col min="15869" max="15869" width="7.7109375" style="51" customWidth="1"/>
    <col min="15870" max="15870" width="72.28515625" style="51" customWidth="1"/>
    <col min="15871" max="15871" width="1.140625" style="51" customWidth="1"/>
    <col min="15872" max="15872" width="15.5703125" style="51" customWidth="1"/>
    <col min="15873" max="15873" width="7.7109375" style="51" customWidth="1"/>
    <col min="15874" max="15874" width="1.140625" style="51" customWidth="1"/>
    <col min="15875" max="15875" width="7.7109375" style="51" customWidth="1"/>
    <col min="15876" max="15876" width="72.28515625" style="51" customWidth="1"/>
    <col min="15877" max="15877" width="1.140625" style="51" customWidth="1"/>
    <col min="15878" max="15878" width="15.5703125" style="51" customWidth="1"/>
    <col min="15879" max="15879" width="7.7109375" style="51" customWidth="1"/>
    <col min="15880" max="15880" width="1.140625" style="51" customWidth="1"/>
    <col min="15881" max="15881" width="7.7109375" style="51" customWidth="1"/>
    <col min="15882" max="15882" width="72.28515625" style="51" customWidth="1"/>
    <col min="15883" max="15883" width="1.140625" style="51" customWidth="1"/>
    <col min="15884" max="15884" width="15.5703125" style="51" customWidth="1"/>
    <col min="15885" max="15885" width="7.7109375" style="51" customWidth="1"/>
    <col min="15886" max="15886" width="1.140625" style="51" customWidth="1"/>
    <col min="15887" max="15887" width="7.7109375" style="51" customWidth="1"/>
    <col min="15888" max="15888" width="72.28515625" style="51" customWidth="1"/>
    <col min="15889" max="15889" width="1.140625" style="51" customWidth="1"/>
    <col min="15890" max="15890" width="15.5703125" style="51" customWidth="1"/>
    <col min="15891" max="15891" width="7.7109375" style="51" customWidth="1"/>
    <col min="15892" max="15892" width="1.140625" style="51" customWidth="1"/>
    <col min="15893" max="15893" width="7.7109375" style="51" customWidth="1"/>
    <col min="15894" max="15894" width="72.28515625" style="51" customWidth="1"/>
    <col min="15895" max="15895" width="1.140625" style="51" customWidth="1"/>
    <col min="15896" max="15896" width="15.5703125" style="51" customWidth="1"/>
    <col min="15897" max="15897" width="7.7109375" style="51" customWidth="1"/>
    <col min="15898" max="15898" width="1.140625" style="51" customWidth="1"/>
    <col min="15899" max="15899" width="7.7109375" style="51" customWidth="1"/>
    <col min="15900" max="15900" width="72.28515625" style="51" customWidth="1"/>
    <col min="15901" max="15901" width="1.140625" style="51" customWidth="1"/>
    <col min="15902" max="15902" width="15.5703125" style="51" customWidth="1"/>
    <col min="15903" max="15903" width="7.7109375" style="51" customWidth="1"/>
    <col min="15904" max="15904" width="1.140625" style="51" customWidth="1"/>
    <col min="15905" max="15905" width="7.7109375" style="51" customWidth="1"/>
    <col min="15906" max="15906" width="72.28515625" style="51" customWidth="1"/>
    <col min="15907" max="15907" width="1.140625" style="51" customWidth="1"/>
    <col min="15908" max="15908" width="42" style="51" customWidth="1"/>
    <col min="15909" max="15909" width="9.140625" style="51" customWidth="1"/>
    <col min="15910" max="16086" width="9.140625" style="51"/>
    <col min="16087" max="16087" width="1.140625" style="51" customWidth="1"/>
    <col min="16088" max="16088" width="29.42578125" style="51" bestFit="1" customWidth="1"/>
    <col min="16089" max="16089" width="82.42578125" style="51" customWidth="1"/>
    <col min="16090" max="16090" width="11" style="51" bestFit="1" customWidth="1"/>
    <col min="16091" max="16091" width="1.140625" style="51" customWidth="1"/>
    <col min="16092" max="16092" width="15.5703125" style="51" customWidth="1"/>
    <col min="16093" max="16093" width="7.7109375" style="51" customWidth="1"/>
    <col min="16094" max="16094" width="1.140625" style="51" customWidth="1"/>
    <col min="16095" max="16095" width="7.7109375" style="51" customWidth="1"/>
    <col min="16096" max="16096" width="72.28515625" style="51" customWidth="1"/>
    <col min="16097" max="16097" width="1.140625" style="51" customWidth="1"/>
    <col min="16098" max="16098" width="15.5703125" style="51" customWidth="1"/>
    <col min="16099" max="16099" width="7.7109375" style="51" customWidth="1"/>
    <col min="16100" max="16100" width="1.140625" style="51" customWidth="1"/>
    <col min="16101" max="16101" width="7.7109375" style="51" customWidth="1"/>
    <col min="16102" max="16102" width="72.28515625" style="51" customWidth="1"/>
    <col min="16103" max="16103" width="1.140625" style="51" customWidth="1"/>
    <col min="16104" max="16104" width="15.5703125" style="51" customWidth="1"/>
    <col min="16105" max="16105" width="7.7109375" style="51" customWidth="1"/>
    <col min="16106" max="16106" width="1.140625" style="51" customWidth="1"/>
    <col min="16107" max="16107" width="7.7109375" style="51" customWidth="1"/>
    <col min="16108" max="16108" width="72.28515625" style="51" customWidth="1"/>
    <col min="16109" max="16109" width="1.140625" style="51" customWidth="1"/>
    <col min="16110" max="16110" width="15.5703125" style="51" customWidth="1"/>
    <col min="16111" max="16111" width="7.7109375" style="51" customWidth="1"/>
    <col min="16112" max="16112" width="1.140625" style="51" customWidth="1"/>
    <col min="16113" max="16113" width="7.7109375" style="51" customWidth="1"/>
    <col min="16114" max="16114" width="72.28515625" style="51" customWidth="1"/>
    <col min="16115" max="16115" width="1.140625" style="51" customWidth="1"/>
    <col min="16116" max="16116" width="15.5703125" style="51" customWidth="1"/>
    <col min="16117" max="16117" width="7.7109375" style="51" customWidth="1"/>
    <col min="16118" max="16118" width="1.140625" style="51" customWidth="1"/>
    <col min="16119" max="16119" width="7.7109375" style="51" customWidth="1"/>
    <col min="16120" max="16120" width="72.28515625" style="51" customWidth="1"/>
    <col min="16121" max="16121" width="1.140625" style="51" customWidth="1"/>
    <col min="16122" max="16122" width="15.5703125" style="51" customWidth="1"/>
    <col min="16123" max="16123" width="7.7109375" style="51" customWidth="1"/>
    <col min="16124" max="16124" width="1.140625" style="51" customWidth="1"/>
    <col min="16125" max="16125" width="7.7109375" style="51" customWidth="1"/>
    <col min="16126" max="16126" width="72.28515625" style="51" customWidth="1"/>
    <col min="16127" max="16127" width="1.140625" style="51" customWidth="1"/>
    <col min="16128" max="16128" width="15.5703125" style="51" customWidth="1"/>
    <col min="16129" max="16129" width="7.7109375" style="51" customWidth="1"/>
    <col min="16130" max="16130" width="1.140625" style="51" customWidth="1"/>
    <col min="16131" max="16131" width="7.7109375" style="51" customWidth="1"/>
    <col min="16132" max="16132" width="72.28515625" style="51" customWidth="1"/>
    <col min="16133" max="16133" width="1.140625" style="51" customWidth="1"/>
    <col min="16134" max="16134" width="15.5703125" style="51" customWidth="1"/>
    <col min="16135" max="16135" width="7.7109375" style="51" customWidth="1"/>
    <col min="16136" max="16136" width="1.140625" style="51" customWidth="1"/>
    <col min="16137" max="16137" width="7.7109375" style="51" customWidth="1"/>
    <col min="16138" max="16138" width="72.28515625" style="51" customWidth="1"/>
    <col min="16139" max="16139" width="1.140625" style="51" customWidth="1"/>
    <col min="16140" max="16140" width="15.5703125" style="51" customWidth="1"/>
    <col min="16141" max="16141" width="7.7109375" style="51" customWidth="1"/>
    <col min="16142" max="16142" width="1.140625" style="51" customWidth="1"/>
    <col min="16143" max="16143" width="7.7109375" style="51" customWidth="1"/>
    <col min="16144" max="16144" width="72.28515625" style="51" customWidth="1"/>
    <col min="16145" max="16145" width="1.140625" style="51" customWidth="1"/>
    <col min="16146" max="16146" width="15.5703125" style="51" customWidth="1"/>
    <col min="16147" max="16147" width="7.7109375" style="51" customWidth="1"/>
    <col min="16148" max="16148" width="1.140625" style="51" customWidth="1"/>
    <col min="16149" max="16149" width="7.7109375" style="51" customWidth="1"/>
    <col min="16150" max="16150" width="72.28515625" style="51" customWidth="1"/>
    <col min="16151" max="16151" width="1.140625" style="51" customWidth="1"/>
    <col min="16152" max="16152" width="15.5703125" style="51" customWidth="1"/>
    <col min="16153" max="16153" width="7.7109375" style="51" customWidth="1"/>
    <col min="16154" max="16154" width="1.140625" style="51" customWidth="1"/>
    <col min="16155" max="16155" width="7.7109375" style="51" customWidth="1"/>
    <col min="16156" max="16156" width="72.28515625" style="51" customWidth="1"/>
    <col min="16157" max="16157" width="1.140625" style="51" customWidth="1"/>
    <col min="16158" max="16158" width="15.5703125" style="51" customWidth="1"/>
    <col min="16159" max="16159" width="7.7109375" style="51" customWidth="1"/>
    <col min="16160" max="16160" width="1.140625" style="51" customWidth="1"/>
    <col min="16161" max="16161" width="7.7109375" style="51" customWidth="1"/>
    <col min="16162" max="16162" width="72.28515625" style="51" customWidth="1"/>
    <col min="16163" max="16163" width="1.140625" style="51" customWidth="1"/>
    <col min="16164" max="16164" width="42" style="51" customWidth="1"/>
    <col min="16165" max="16165" width="9.140625" style="51" customWidth="1"/>
    <col min="16166" max="16384" width="9.140625" style="51"/>
  </cols>
  <sheetData>
    <row r="1" spans="1:46" ht="25.15" customHeight="1" thickBot="1" x14ac:dyDescent="0.3">
      <c r="B1" s="63"/>
      <c r="C1" s="63"/>
      <c r="D1" s="6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</row>
    <row r="2" spans="1:46" ht="16.5" thickBot="1" x14ac:dyDescent="0.3">
      <c r="B2" s="424">
        <f>Summary!K8</f>
        <v>0</v>
      </c>
      <c r="C2" s="425"/>
      <c r="D2" s="426"/>
      <c r="E2" s="54"/>
      <c r="F2" s="421">
        <f>Summary!B16</f>
        <v>0</v>
      </c>
      <c r="G2" s="422"/>
      <c r="H2" s="423"/>
      <c r="I2" s="55"/>
      <c r="J2" s="421">
        <f>Summary!B17</f>
        <v>0</v>
      </c>
      <c r="K2" s="422"/>
      <c r="L2" s="423"/>
      <c r="M2" s="56"/>
      <c r="N2" s="421">
        <f>Summary!B18</f>
        <v>0</v>
      </c>
      <c r="O2" s="422"/>
      <c r="P2" s="423"/>
      <c r="Q2" s="55"/>
      <c r="R2" s="421">
        <f>Summary!B19</f>
        <v>0</v>
      </c>
      <c r="S2" s="422"/>
      <c r="T2" s="423"/>
      <c r="U2" s="56"/>
      <c r="V2" s="421">
        <f>Summary!B20</f>
        <v>0</v>
      </c>
      <c r="W2" s="422"/>
      <c r="X2" s="423"/>
      <c r="Y2" s="230"/>
      <c r="Z2" s="422">
        <f>Summary!B21</f>
        <v>0</v>
      </c>
      <c r="AA2" s="422"/>
      <c r="AB2" s="423"/>
      <c r="AC2" s="55"/>
      <c r="AD2" s="421">
        <f>Summary!B22</f>
        <v>0</v>
      </c>
      <c r="AE2" s="422"/>
      <c r="AF2" s="423"/>
      <c r="AG2" s="55"/>
      <c r="AH2" s="421">
        <f>Summary!B23</f>
        <v>0</v>
      </c>
      <c r="AI2" s="422"/>
      <c r="AJ2" s="423"/>
      <c r="AK2" s="55"/>
      <c r="AL2" s="421">
        <f>Summary!B24</f>
        <v>0</v>
      </c>
      <c r="AM2" s="422"/>
      <c r="AN2" s="423"/>
      <c r="AO2" s="55"/>
      <c r="AP2" s="421">
        <f>Summary!B25</f>
        <v>0</v>
      </c>
      <c r="AQ2" s="422"/>
      <c r="AR2" s="423"/>
      <c r="AS2" s="55"/>
      <c r="AT2" s="52"/>
    </row>
    <row r="3" spans="1:46" s="105" customFormat="1" ht="36" customHeight="1" thickBot="1" x14ac:dyDescent="0.3">
      <c r="A3" s="98"/>
      <c r="B3" s="120"/>
      <c r="C3" s="120"/>
      <c r="D3" s="426"/>
      <c r="E3" s="100"/>
      <c r="F3" s="121" t="s">
        <v>93</v>
      </c>
      <c r="G3" s="122" t="s">
        <v>94</v>
      </c>
      <c r="H3" s="123" t="s">
        <v>69</v>
      </c>
      <c r="I3" s="124"/>
      <c r="J3" s="121" t="s">
        <v>93</v>
      </c>
      <c r="K3" s="122" t="s">
        <v>94</v>
      </c>
      <c r="L3" s="123" t="s">
        <v>69</v>
      </c>
      <c r="M3" s="125"/>
      <c r="N3" s="121" t="s">
        <v>93</v>
      </c>
      <c r="O3" s="122" t="s">
        <v>94</v>
      </c>
      <c r="P3" s="123" t="s">
        <v>69</v>
      </c>
      <c r="Q3" s="124"/>
      <c r="R3" s="121" t="s">
        <v>93</v>
      </c>
      <c r="S3" s="122" t="s">
        <v>94</v>
      </c>
      <c r="T3" s="123" t="s">
        <v>69</v>
      </c>
      <c r="U3" s="125"/>
      <c r="V3" s="121" t="s">
        <v>93</v>
      </c>
      <c r="W3" s="122" t="s">
        <v>94</v>
      </c>
      <c r="X3" s="126" t="s">
        <v>69</v>
      </c>
      <c r="Y3" s="231"/>
      <c r="Z3" s="226" t="s">
        <v>93</v>
      </c>
      <c r="AA3" s="122" t="s">
        <v>94</v>
      </c>
      <c r="AB3" s="126" t="s">
        <v>69</v>
      </c>
      <c r="AC3" s="124"/>
      <c r="AD3" s="121" t="s">
        <v>93</v>
      </c>
      <c r="AE3" s="122" t="s">
        <v>94</v>
      </c>
      <c r="AF3" s="123" t="s">
        <v>69</v>
      </c>
      <c r="AG3" s="124"/>
      <c r="AH3" s="121" t="s">
        <v>93</v>
      </c>
      <c r="AI3" s="122" t="s">
        <v>94</v>
      </c>
      <c r="AJ3" s="123" t="s">
        <v>69</v>
      </c>
      <c r="AK3" s="124"/>
      <c r="AL3" s="121" t="s">
        <v>93</v>
      </c>
      <c r="AM3" s="122" t="s">
        <v>94</v>
      </c>
      <c r="AN3" s="123" t="s">
        <v>69</v>
      </c>
      <c r="AO3" s="124"/>
      <c r="AP3" s="121" t="s">
        <v>93</v>
      </c>
      <c r="AQ3" s="122" t="s">
        <v>94</v>
      </c>
      <c r="AR3" s="123" t="s">
        <v>69</v>
      </c>
      <c r="AS3" s="124"/>
    </row>
    <row r="4" spans="1:46" s="105" customFormat="1" ht="54" customHeight="1" x14ac:dyDescent="0.25">
      <c r="A4" s="98"/>
      <c r="B4" s="114" t="s">
        <v>56</v>
      </c>
      <c r="C4" s="99">
        <f>Summary!C8</f>
        <v>15</v>
      </c>
      <c r="D4" s="111" t="s">
        <v>95</v>
      </c>
      <c r="E4" s="100"/>
      <c r="F4" s="101"/>
      <c r="G4" s="117">
        <f>F4*$C4*0.1</f>
        <v>0</v>
      </c>
      <c r="H4" s="61"/>
      <c r="I4" s="102"/>
      <c r="J4" s="101"/>
      <c r="K4" s="117">
        <f>J4*$C4*0.1</f>
        <v>0</v>
      </c>
      <c r="L4" s="61"/>
      <c r="M4" s="103"/>
      <c r="N4" s="101"/>
      <c r="O4" s="117">
        <f>N4*$C4*0.1</f>
        <v>0</v>
      </c>
      <c r="P4" s="61"/>
      <c r="Q4" s="102"/>
      <c r="R4" s="101"/>
      <c r="S4" s="117">
        <f>R4*$C4*0.1</f>
        <v>0</v>
      </c>
      <c r="T4" s="61"/>
      <c r="U4" s="103"/>
      <c r="V4" s="101"/>
      <c r="W4" s="117">
        <f>V4*$C4*0.1</f>
        <v>0</v>
      </c>
      <c r="X4" s="61"/>
      <c r="Y4" s="232"/>
      <c r="Z4" s="227"/>
      <c r="AA4" s="117">
        <f>Z4*$C4*0.1</f>
        <v>0</v>
      </c>
      <c r="AB4" s="61"/>
      <c r="AC4" s="102"/>
      <c r="AD4" s="101"/>
      <c r="AE4" s="117">
        <f>AD4*$C4*0.1</f>
        <v>0</v>
      </c>
      <c r="AF4" s="61"/>
      <c r="AG4" s="102"/>
      <c r="AH4" s="101"/>
      <c r="AI4" s="117">
        <f>AH4*$C4*0.1</f>
        <v>0</v>
      </c>
      <c r="AJ4" s="61"/>
      <c r="AK4" s="102"/>
      <c r="AL4" s="101"/>
      <c r="AM4" s="117">
        <f>AL4*$C4*0.1</f>
        <v>0</v>
      </c>
      <c r="AN4" s="61"/>
      <c r="AO4" s="102"/>
      <c r="AP4" s="101"/>
      <c r="AQ4" s="117">
        <f>AP4*$C4*0.1</f>
        <v>0</v>
      </c>
      <c r="AR4" s="61"/>
      <c r="AS4" s="102"/>
      <c r="AT4" s="104"/>
    </row>
    <row r="5" spans="1:46" s="105" customFormat="1" ht="54" customHeight="1" x14ac:dyDescent="0.2">
      <c r="A5" s="98"/>
      <c r="B5" s="115" t="s">
        <v>57</v>
      </c>
      <c r="C5" s="106">
        <f>Summary!C9</f>
        <v>10</v>
      </c>
      <c r="D5" s="112" t="s">
        <v>95</v>
      </c>
      <c r="E5" s="107"/>
      <c r="F5" s="101"/>
      <c r="G5" s="117">
        <f>F5*$C5*0.1</f>
        <v>0</v>
      </c>
      <c r="H5" s="61"/>
      <c r="I5" s="58"/>
      <c r="J5" s="101"/>
      <c r="K5" s="117">
        <f>J5*$C5*0.1</f>
        <v>0</v>
      </c>
      <c r="L5" s="61"/>
      <c r="M5" s="108"/>
      <c r="N5" s="101"/>
      <c r="O5" s="117">
        <f>N5*$C5*0.1</f>
        <v>0</v>
      </c>
      <c r="P5" s="61"/>
      <c r="Q5" s="58"/>
      <c r="R5" s="101"/>
      <c r="S5" s="117">
        <f>R5*$C5*0.1</f>
        <v>0</v>
      </c>
      <c r="T5" s="61"/>
      <c r="U5" s="108"/>
      <c r="V5" s="101"/>
      <c r="W5" s="117">
        <f>V5*$C5*0.1</f>
        <v>0</v>
      </c>
      <c r="X5" s="61"/>
      <c r="Y5" s="233"/>
      <c r="Z5" s="227"/>
      <c r="AA5" s="117">
        <f>Z5*$C5*0.1</f>
        <v>0</v>
      </c>
      <c r="AB5" s="61"/>
      <c r="AC5" s="58"/>
      <c r="AD5" s="101"/>
      <c r="AE5" s="117">
        <f>AD5*$C5*0.1</f>
        <v>0</v>
      </c>
      <c r="AF5" s="61"/>
      <c r="AG5" s="58"/>
      <c r="AH5" s="101"/>
      <c r="AI5" s="117">
        <f>AH5*$C5*0.1</f>
        <v>0</v>
      </c>
      <c r="AJ5" s="61"/>
      <c r="AK5" s="58"/>
      <c r="AL5" s="101"/>
      <c r="AM5" s="117">
        <f>AL5*$C5*0.1</f>
        <v>0</v>
      </c>
      <c r="AN5" s="61"/>
      <c r="AO5" s="58"/>
      <c r="AP5" s="101"/>
      <c r="AQ5" s="117">
        <f>AP5*$C5*0.1</f>
        <v>0</v>
      </c>
      <c r="AR5" s="61"/>
      <c r="AS5" s="58"/>
      <c r="AT5" s="59"/>
    </row>
    <row r="6" spans="1:46" s="105" customFormat="1" ht="54" customHeight="1" x14ac:dyDescent="0.2">
      <c r="A6" s="98"/>
      <c r="B6" s="115" t="s">
        <v>58</v>
      </c>
      <c r="C6" s="106">
        <f>Summary!C10</f>
        <v>5</v>
      </c>
      <c r="D6" s="112" t="s">
        <v>95</v>
      </c>
      <c r="E6" s="107"/>
      <c r="F6" s="208"/>
      <c r="G6" s="117">
        <f>F6*$C6*0.1</f>
        <v>0</v>
      </c>
      <c r="H6" s="209"/>
      <c r="I6" s="58"/>
      <c r="J6" s="208"/>
      <c r="K6" s="117">
        <f>J6*$C6*0.1</f>
        <v>0</v>
      </c>
      <c r="L6" s="209"/>
      <c r="M6" s="108"/>
      <c r="N6" s="208"/>
      <c r="O6" s="117">
        <f>N6*$C6*0.1</f>
        <v>0</v>
      </c>
      <c r="P6" s="209"/>
      <c r="Q6" s="58"/>
      <c r="R6" s="208"/>
      <c r="S6" s="117">
        <f>R6*$C6*0.1</f>
        <v>0</v>
      </c>
      <c r="T6" s="209"/>
      <c r="U6" s="108"/>
      <c r="V6" s="208"/>
      <c r="W6" s="117">
        <f>V6*$C6*0.1</f>
        <v>0</v>
      </c>
      <c r="X6" s="209"/>
      <c r="Y6" s="233"/>
      <c r="Z6" s="228"/>
      <c r="AA6" s="117">
        <f>Z6*$C6*0.1</f>
        <v>0</v>
      </c>
      <c r="AB6" s="209"/>
      <c r="AC6" s="58"/>
      <c r="AD6" s="208"/>
      <c r="AE6" s="117">
        <f>AD6*$C6*0.1</f>
        <v>0</v>
      </c>
      <c r="AF6" s="209"/>
      <c r="AG6" s="58"/>
      <c r="AH6" s="208"/>
      <c r="AI6" s="117">
        <f>AH6*$C6*0.1</f>
        <v>0</v>
      </c>
      <c r="AJ6" s="209"/>
      <c r="AK6" s="58"/>
      <c r="AL6" s="208"/>
      <c r="AM6" s="117">
        <f>AL6*$C6*0.1</f>
        <v>0</v>
      </c>
      <c r="AN6" s="209"/>
      <c r="AO6" s="58"/>
      <c r="AP6" s="208"/>
      <c r="AQ6" s="117">
        <f>AP6*$C6*0.1</f>
        <v>0</v>
      </c>
      <c r="AR6" s="209"/>
      <c r="AS6" s="58"/>
      <c r="AT6" s="59"/>
    </row>
    <row r="7" spans="1:46" s="105" customFormat="1" ht="54" customHeight="1" thickBot="1" x14ac:dyDescent="0.25">
      <c r="A7" s="98"/>
      <c r="B7" s="115" t="str">
        <f>Summary!B11</f>
        <v>Economic Benefits</v>
      </c>
      <c r="C7" s="106">
        <f>Summary!C11</f>
        <v>10</v>
      </c>
      <c r="D7" s="112" t="s">
        <v>95</v>
      </c>
      <c r="E7" s="107"/>
      <c r="F7" s="110"/>
      <c r="G7" s="118">
        <f>F7*$C7*0.1</f>
        <v>0</v>
      </c>
      <c r="H7" s="65"/>
      <c r="I7" s="58"/>
      <c r="J7" s="110"/>
      <c r="K7" s="118">
        <f>J7*$C7*0.1</f>
        <v>0</v>
      </c>
      <c r="L7" s="65"/>
      <c r="M7" s="108"/>
      <c r="N7" s="110"/>
      <c r="O7" s="118">
        <f>N7*$C7*0.1</f>
        <v>0</v>
      </c>
      <c r="P7" s="65"/>
      <c r="Q7" s="58"/>
      <c r="R7" s="110"/>
      <c r="S7" s="118">
        <f>R7*$C7*0.1</f>
        <v>0</v>
      </c>
      <c r="T7" s="65"/>
      <c r="U7" s="108"/>
      <c r="V7" s="110"/>
      <c r="W7" s="118">
        <f>V7*$C7*0.1</f>
        <v>0</v>
      </c>
      <c r="X7" s="65"/>
      <c r="Y7" s="233"/>
      <c r="Z7" s="229"/>
      <c r="AA7" s="118">
        <f>Z7*$C7*0.1</f>
        <v>0</v>
      </c>
      <c r="AB7" s="65"/>
      <c r="AC7" s="58"/>
      <c r="AD7" s="110"/>
      <c r="AE7" s="118">
        <f>AD7*$C7*0.1</f>
        <v>0</v>
      </c>
      <c r="AF7" s="65"/>
      <c r="AG7" s="58"/>
      <c r="AH7" s="110"/>
      <c r="AI7" s="118">
        <f>AH7*$C7*0.1</f>
        <v>0</v>
      </c>
      <c r="AJ7" s="65"/>
      <c r="AK7" s="58"/>
      <c r="AL7" s="110"/>
      <c r="AM7" s="118">
        <f>AL7*$C7*0.1</f>
        <v>0</v>
      </c>
      <c r="AN7" s="65"/>
      <c r="AO7" s="58"/>
      <c r="AP7" s="110"/>
      <c r="AQ7" s="118">
        <f>AP7*$C7*0.1</f>
        <v>0</v>
      </c>
      <c r="AR7" s="65"/>
      <c r="AS7" s="58"/>
      <c r="AT7" s="59"/>
    </row>
    <row r="8" spans="1:46" s="72" customFormat="1" ht="27" customHeight="1" thickBot="1" x14ac:dyDescent="0.3">
      <c r="A8" s="66"/>
      <c r="B8" s="116" t="s">
        <v>61</v>
      </c>
      <c r="C8" s="109">
        <f>C7+C5+C4+C6</f>
        <v>40</v>
      </c>
      <c r="D8" s="113" t="s">
        <v>95</v>
      </c>
      <c r="E8" s="67"/>
      <c r="F8" s="68"/>
      <c r="G8" s="119">
        <f>SUM(G4:G7)</f>
        <v>0</v>
      </c>
      <c r="H8" s="68"/>
      <c r="I8" s="69"/>
      <c r="J8" s="68"/>
      <c r="K8" s="119">
        <f>K7+K5+K4+K6</f>
        <v>0</v>
      </c>
      <c r="L8" s="68"/>
      <c r="M8" s="70"/>
      <c r="N8" s="68"/>
      <c r="O8" s="119">
        <f>O7+O5+O4+O6</f>
        <v>0</v>
      </c>
      <c r="P8" s="71"/>
      <c r="Q8" s="69"/>
      <c r="R8" s="68"/>
      <c r="S8" s="119">
        <f>S7+S5+S4+S6</f>
        <v>0</v>
      </c>
      <c r="T8" s="71"/>
      <c r="U8" s="70"/>
      <c r="V8" s="68"/>
      <c r="W8" s="119">
        <f>W7+W5+W4+W6</f>
        <v>0</v>
      </c>
      <c r="X8" s="71"/>
      <c r="Y8" s="69"/>
      <c r="Z8" s="68"/>
      <c r="AA8" s="119">
        <f>AA7+AA5+AA4+AA6</f>
        <v>0</v>
      </c>
      <c r="AB8" s="71"/>
      <c r="AC8" s="69"/>
      <c r="AD8" s="68"/>
      <c r="AE8" s="119">
        <f>AE7+AE5+AE4+AE6</f>
        <v>0</v>
      </c>
      <c r="AF8" s="71"/>
      <c r="AG8" s="69"/>
      <c r="AH8" s="68"/>
      <c r="AI8" s="119">
        <f>AI7+AI5+AI4+AI6</f>
        <v>0</v>
      </c>
      <c r="AJ8" s="71"/>
      <c r="AK8" s="69"/>
      <c r="AL8" s="68"/>
      <c r="AM8" s="119">
        <f>AM7+AM5+AM4+AM6</f>
        <v>0</v>
      </c>
      <c r="AN8" s="71"/>
      <c r="AO8" s="69"/>
      <c r="AP8" s="68"/>
      <c r="AQ8" s="119">
        <f>AQ7+AQ5+AQ4+AQ6</f>
        <v>0</v>
      </c>
      <c r="AR8" s="71"/>
      <c r="AS8" s="69"/>
      <c r="AT8" s="69"/>
    </row>
    <row r="9" spans="1:46" ht="14.45" customHeight="1" x14ac:dyDescent="0.2">
      <c r="F9" s="57"/>
      <c r="G9" s="57"/>
      <c r="H9" s="57"/>
      <c r="I9" s="57"/>
      <c r="J9" s="57"/>
      <c r="K9" s="127"/>
      <c r="L9" s="57"/>
      <c r="M9" s="57"/>
      <c r="N9" s="57"/>
      <c r="O9" s="127"/>
      <c r="P9" s="57"/>
      <c r="Q9" s="57"/>
      <c r="R9" s="57"/>
      <c r="S9" s="127"/>
      <c r="T9" s="57"/>
      <c r="U9" s="57"/>
      <c r="V9" s="57"/>
      <c r="W9" s="127"/>
      <c r="X9" s="57"/>
      <c r="Y9" s="57"/>
      <c r="Z9" s="57"/>
      <c r="AA9" s="127"/>
      <c r="AB9" s="57"/>
      <c r="AC9" s="57"/>
      <c r="AD9" s="57"/>
      <c r="AE9" s="57"/>
      <c r="AF9" s="57"/>
      <c r="AG9" s="57"/>
      <c r="AH9" s="57"/>
      <c r="AI9" s="127"/>
      <c r="AJ9" s="57"/>
      <c r="AK9" s="57"/>
      <c r="AL9" s="57"/>
      <c r="AM9" s="127"/>
      <c r="AN9" s="57"/>
      <c r="AO9" s="57"/>
      <c r="AP9" s="57"/>
      <c r="AQ9" s="127"/>
      <c r="AR9" s="57"/>
      <c r="AS9" s="57"/>
      <c r="AT9" s="57"/>
    </row>
    <row r="10" spans="1:46" ht="19.149999999999999" customHeight="1" x14ac:dyDescent="0.2">
      <c r="F10" s="57"/>
      <c r="G10" s="57"/>
      <c r="H10" s="57"/>
      <c r="I10" s="57"/>
      <c r="J10" s="57"/>
      <c r="K10" s="127"/>
      <c r="L10" s="57"/>
      <c r="M10" s="57"/>
      <c r="N10" s="57"/>
      <c r="O10" s="127"/>
      <c r="P10" s="57"/>
      <c r="Q10" s="57"/>
      <c r="R10" s="57"/>
      <c r="S10" s="127"/>
      <c r="T10" s="57"/>
      <c r="U10" s="57"/>
      <c r="V10" s="57"/>
      <c r="W10" s="127"/>
      <c r="X10" s="57"/>
      <c r="Y10" s="57"/>
      <c r="Z10" s="57"/>
      <c r="AA10" s="127"/>
      <c r="AB10" s="57"/>
      <c r="AC10" s="57"/>
      <c r="AD10" s="57"/>
      <c r="AE10" s="57"/>
      <c r="AF10" s="57"/>
      <c r="AG10" s="57"/>
      <c r="AH10" s="57"/>
      <c r="AI10" s="127"/>
      <c r="AJ10" s="57"/>
      <c r="AK10" s="57"/>
      <c r="AL10" s="57"/>
      <c r="AM10" s="127"/>
      <c r="AN10" s="57"/>
      <c r="AO10" s="57"/>
      <c r="AP10" s="57"/>
      <c r="AQ10" s="127"/>
      <c r="AR10" s="57"/>
      <c r="AS10" s="57"/>
      <c r="AT10" s="57"/>
    </row>
    <row r="11" spans="1:46" ht="36" customHeight="1" x14ac:dyDescent="0.2"/>
    <row r="12" spans="1:46" ht="36" customHeight="1" x14ac:dyDescent="0.2"/>
    <row r="13" spans="1:46" ht="36" customHeight="1" x14ac:dyDescent="0.2"/>
    <row r="14" spans="1:46" ht="36" customHeight="1" x14ac:dyDescent="0.2"/>
  </sheetData>
  <mergeCells count="12"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WL983040:WWM983040 WMP983040:WMQ983040 WCT983040:WCU983040 VSX983040:VSY983040 VJB983040:VJC983040 UZF983040:UZG983040 UPJ983040:UPK983040 UFN983040:UFO983040 TVR983040:TVS983040 TLV983040:TLW983040 TBZ983040:TCA983040 SSD983040:SSE983040 SIH983040:SII983040 RYL983040:RYM983040 ROP983040:ROQ983040 RET983040:REU983040 QUX983040:QUY983040 QLB983040:QLC983040 QBF983040:QBG983040 PRJ983040:PRK983040 PHN983040:PHO983040 OXR983040:OXS983040 ONV983040:ONW983040 ODZ983040:OEA983040 NUD983040:NUE983040 NKH983040:NKI983040 NAL983040:NAM983040 MQP983040:MQQ983040 MGT983040:MGU983040 LWX983040:LWY983040 LNB983040:LNC983040 LDF983040:LDG983040 KTJ983040:KTK983040 KJN983040:KJO983040 JZR983040:JZS983040 JPV983040:JPW983040 JFZ983040:JGA983040 IWD983040:IWE983040 IMH983040:IMI983040 ICL983040:ICM983040 HSP983040:HSQ983040 HIT983040:HIU983040 GYX983040:GYY983040 GPB983040:GPC983040 GFF983040:GFG983040 FVJ983040:FVK983040 FLN983040:FLO983040 FBR983040:FBS983040 ERV983040:ERW983040 EHZ983040:EIA983040 DYD983040:DYE983040 DOH983040:DOI983040 DEL983040:DEM983040 CUP983040:CUQ983040 CKT983040:CKU983040 CAX983040:CAY983040 BRB983040:BRC983040 BHF983040:BHG983040 AXJ983040:AXK983040 ANN983040:ANO983040 ADR983040:ADS983040 TV983040:TW983040 JZ983040:KA983040 WWL917504:WWM917504 WMP917504:WMQ917504 WCT917504:WCU917504 VSX917504:VSY917504 VJB917504:VJC917504 UZF917504:UZG917504 UPJ917504:UPK917504 UFN917504:UFO917504 TVR917504:TVS917504 TLV917504:TLW917504 TBZ917504:TCA917504 SSD917504:SSE917504 SIH917504:SII917504 RYL917504:RYM917504 ROP917504:ROQ917504 RET917504:REU917504 QUX917504:QUY917504 QLB917504:QLC917504 QBF917504:QBG917504 PRJ917504:PRK917504 PHN917504:PHO917504 OXR917504:OXS917504 ONV917504:ONW917504 ODZ917504:OEA917504 NUD917504:NUE917504 NKH917504:NKI917504 NAL917504:NAM917504 MQP917504:MQQ917504 MGT917504:MGU917504 LWX917504:LWY917504 LNB917504:LNC917504 LDF917504:LDG917504 KTJ917504:KTK917504 KJN917504:KJO917504 JZR917504:JZS917504 JPV917504:JPW917504 JFZ917504:JGA917504 IWD917504:IWE917504 IMH917504:IMI917504 ICL917504:ICM917504 HSP917504:HSQ917504 HIT917504:HIU917504 GYX917504:GYY917504 GPB917504:GPC917504 GFF917504:GFG917504 FVJ917504:FVK917504 FLN917504:FLO917504 FBR917504:FBS917504 ERV917504:ERW917504 EHZ917504:EIA917504 DYD917504:DYE917504 DOH917504:DOI917504 DEL917504:DEM917504 CUP917504:CUQ917504 CKT917504:CKU917504 CAX917504:CAY917504 BRB917504:BRC917504 BHF917504:BHG917504 AXJ917504:AXK917504 ANN917504:ANO917504 ADR917504:ADS917504 TV917504:TW917504 JZ917504:KA917504 WWL851968:WWM851968 WMP851968:WMQ851968 WCT851968:WCU851968 VSX851968:VSY851968 VJB851968:VJC851968 UZF851968:UZG851968 UPJ851968:UPK851968 UFN851968:UFO851968 TVR851968:TVS851968 TLV851968:TLW851968 TBZ851968:TCA851968 SSD851968:SSE851968 SIH851968:SII851968 RYL851968:RYM851968 ROP851968:ROQ851968 RET851968:REU851968 QUX851968:QUY851968 QLB851968:QLC851968 QBF851968:QBG851968 PRJ851968:PRK851968 PHN851968:PHO851968 OXR851968:OXS851968 ONV851968:ONW851968 ODZ851968:OEA851968 NUD851968:NUE851968 NKH851968:NKI851968 NAL851968:NAM851968 MQP851968:MQQ851968 MGT851968:MGU851968 LWX851968:LWY851968 LNB851968:LNC851968 LDF851968:LDG851968 KTJ851968:KTK851968 KJN851968:KJO851968 JZR851968:JZS851968 JPV851968:JPW851968 JFZ851968:JGA851968 IWD851968:IWE851968 IMH851968:IMI851968 ICL851968:ICM851968 HSP851968:HSQ851968 HIT851968:HIU851968 GYX851968:GYY851968 GPB851968:GPC851968 GFF851968:GFG851968 FVJ851968:FVK851968 FLN851968:FLO851968 FBR851968:FBS851968 ERV851968:ERW851968 EHZ851968:EIA851968 DYD851968:DYE851968 DOH851968:DOI851968 DEL851968:DEM851968 CUP851968:CUQ851968 CKT851968:CKU851968 CAX851968:CAY851968 BRB851968:BRC851968 BHF851968:BHG851968 AXJ851968:AXK851968 ANN851968:ANO851968 ADR851968:ADS851968 TV851968:TW851968 JZ851968:KA851968 WWL786432:WWM786432 WMP786432:WMQ786432 WCT786432:WCU786432 VSX786432:VSY786432 VJB786432:VJC786432 UZF786432:UZG786432 UPJ786432:UPK786432 UFN786432:UFO786432 TVR786432:TVS786432 TLV786432:TLW786432 TBZ786432:TCA786432 SSD786432:SSE786432 SIH786432:SII786432 RYL786432:RYM786432 ROP786432:ROQ786432 RET786432:REU786432 QUX786432:QUY786432 QLB786432:QLC786432 QBF786432:QBG786432 PRJ786432:PRK786432 PHN786432:PHO786432 OXR786432:OXS786432 ONV786432:ONW786432 ODZ786432:OEA786432 NUD786432:NUE786432 NKH786432:NKI786432 NAL786432:NAM786432 MQP786432:MQQ786432 MGT786432:MGU786432 LWX786432:LWY786432 LNB786432:LNC786432 LDF786432:LDG786432 KTJ786432:KTK786432 KJN786432:KJO786432 JZR786432:JZS786432 JPV786432:JPW786432 JFZ786432:JGA786432 IWD786432:IWE786432 IMH786432:IMI786432 ICL786432:ICM786432 HSP786432:HSQ786432 HIT786432:HIU786432 GYX786432:GYY786432 GPB786432:GPC786432 GFF786432:GFG786432 FVJ786432:FVK786432 FLN786432:FLO786432 FBR786432:FBS786432 ERV786432:ERW786432 EHZ786432:EIA786432 DYD786432:DYE786432 DOH786432:DOI786432 DEL786432:DEM786432 CUP786432:CUQ786432 CKT786432:CKU786432 CAX786432:CAY786432 BRB786432:BRC786432 BHF786432:BHG786432 AXJ786432:AXK786432 ANN786432:ANO786432 ADR786432:ADS786432 TV786432:TW786432 JZ786432:KA786432 WWL720896:WWM720896 WMP720896:WMQ720896 WCT720896:WCU720896 VSX720896:VSY720896 VJB720896:VJC720896 UZF720896:UZG720896 UPJ720896:UPK720896 UFN720896:UFO720896 TVR720896:TVS720896 TLV720896:TLW720896 TBZ720896:TCA720896 SSD720896:SSE720896 SIH720896:SII720896 RYL720896:RYM720896 ROP720896:ROQ720896 RET720896:REU720896 QUX720896:QUY720896 QLB720896:QLC720896 QBF720896:QBG720896 PRJ720896:PRK720896 PHN720896:PHO720896 OXR720896:OXS720896 ONV720896:ONW720896 ODZ720896:OEA720896 NUD720896:NUE720896 NKH720896:NKI720896 NAL720896:NAM720896 MQP720896:MQQ720896 MGT720896:MGU720896 LWX720896:LWY720896 LNB720896:LNC720896 LDF720896:LDG720896 KTJ720896:KTK720896 KJN720896:KJO720896 JZR720896:JZS720896 JPV720896:JPW720896 JFZ720896:JGA720896 IWD720896:IWE720896 IMH720896:IMI720896 ICL720896:ICM720896 HSP720896:HSQ720896 HIT720896:HIU720896 GYX720896:GYY720896 GPB720896:GPC720896 GFF720896:GFG720896 FVJ720896:FVK720896 FLN720896:FLO720896 FBR720896:FBS720896 ERV720896:ERW720896 EHZ720896:EIA720896 DYD720896:DYE720896 DOH720896:DOI720896 DEL720896:DEM720896 CUP720896:CUQ720896 CKT720896:CKU720896 CAX720896:CAY720896 BRB720896:BRC720896 BHF720896:BHG720896 AXJ720896:AXK720896 ANN720896:ANO720896 ADR720896:ADS720896 TV720896:TW720896 JZ720896:KA720896 WWL655360:WWM655360 WMP655360:WMQ655360 WCT655360:WCU655360 VSX655360:VSY655360 VJB655360:VJC655360 UZF655360:UZG655360 UPJ655360:UPK655360 UFN655360:UFO655360 TVR655360:TVS655360 TLV655360:TLW655360 TBZ655360:TCA655360 SSD655360:SSE655360 SIH655360:SII655360 RYL655360:RYM655360 ROP655360:ROQ655360 RET655360:REU655360 QUX655360:QUY655360 QLB655360:QLC655360 QBF655360:QBG655360 PRJ655360:PRK655360 PHN655360:PHO655360 OXR655360:OXS655360 ONV655360:ONW655360 ODZ655360:OEA655360 NUD655360:NUE655360 NKH655360:NKI655360 NAL655360:NAM655360 MQP655360:MQQ655360 MGT655360:MGU655360 LWX655360:LWY655360 LNB655360:LNC655360 LDF655360:LDG655360 KTJ655360:KTK655360 KJN655360:KJO655360 JZR655360:JZS655360 JPV655360:JPW655360 JFZ655360:JGA655360 IWD655360:IWE655360 IMH655360:IMI655360 ICL655360:ICM655360 HSP655360:HSQ655360 HIT655360:HIU655360 GYX655360:GYY655360 GPB655360:GPC655360 GFF655360:GFG655360 FVJ655360:FVK655360 FLN655360:FLO655360 FBR655360:FBS655360 ERV655360:ERW655360 EHZ655360:EIA655360 DYD655360:DYE655360 DOH655360:DOI655360 DEL655360:DEM655360 CUP655360:CUQ655360 CKT655360:CKU655360 CAX655360:CAY655360 BRB655360:BRC655360 BHF655360:BHG655360 AXJ655360:AXK655360 ANN655360:ANO655360 ADR655360:ADS655360 TV655360:TW655360 JZ655360:KA655360 WWL589824:WWM589824 WMP589824:WMQ589824 WCT589824:WCU589824 VSX589824:VSY589824 VJB589824:VJC589824 UZF589824:UZG589824 UPJ589824:UPK589824 UFN589824:UFO589824 TVR589824:TVS589824 TLV589824:TLW589824 TBZ589824:TCA589824 SSD589824:SSE589824 SIH589824:SII589824 RYL589824:RYM589824 ROP589824:ROQ589824 RET589824:REU589824 QUX589824:QUY589824 QLB589824:QLC589824 QBF589824:QBG589824 PRJ589824:PRK589824 PHN589824:PHO589824 OXR589824:OXS589824 ONV589824:ONW589824 ODZ589824:OEA589824 NUD589824:NUE589824 NKH589824:NKI589824 NAL589824:NAM589824 MQP589824:MQQ589824 MGT589824:MGU589824 LWX589824:LWY589824 LNB589824:LNC589824 LDF589824:LDG589824 KTJ589824:KTK589824 KJN589824:KJO589824 JZR589824:JZS589824 JPV589824:JPW589824 JFZ589824:JGA589824 IWD589824:IWE589824 IMH589824:IMI589824 ICL589824:ICM589824 HSP589824:HSQ589824 HIT589824:HIU589824 GYX589824:GYY589824 GPB589824:GPC589824 GFF589824:GFG589824 FVJ589824:FVK589824 FLN589824:FLO589824 FBR589824:FBS589824 ERV589824:ERW589824 EHZ589824:EIA589824 DYD589824:DYE589824 DOH589824:DOI589824 DEL589824:DEM589824 CUP589824:CUQ589824 CKT589824:CKU589824 CAX589824:CAY589824 BRB589824:BRC589824 BHF589824:BHG589824 AXJ589824:AXK589824 ANN589824:ANO589824 ADR589824:ADS589824 TV589824:TW589824 JZ589824:KA589824 WWL524288:WWM524288 WMP524288:WMQ524288 WCT524288:WCU524288 VSX524288:VSY524288 VJB524288:VJC524288 UZF524288:UZG524288 UPJ524288:UPK524288 UFN524288:UFO524288 TVR524288:TVS524288 TLV524288:TLW524288 TBZ524288:TCA524288 SSD524288:SSE524288 SIH524288:SII524288 RYL524288:RYM524288 ROP524288:ROQ524288 RET524288:REU524288 QUX524288:QUY524288 QLB524288:QLC524288 QBF524288:QBG524288 PRJ524288:PRK524288 PHN524288:PHO524288 OXR524288:OXS524288 ONV524288:ONW524288 ODZ524288:OEA524288 NUD524288:NUE524288 NKH524288:NKI524288 NAL524288:NAM524288 MQP524288:MQQ524288 MGT524288:MGU524288 LWX524288:LWY524288 LNB524288:LNC524288 LDF524288:LDG524288 KTJ524288:KTK524288 KJN524288:KJO524288 JZR524288:JZS524288 JPV524288:JPW524288 JFZ524288:JGA524288 IWD524288:IWE524288 IMH524288:IMI524288 ICL524288:ICM524288 HSP524288:HSQ524288 HIT524288:HIU524288 GYX524288:GYY524288 GPB524288:GPC524288 GFF524288:GFG524288 FVJ524288:FVK524288 FLN524288:FLO524288 FBR524288:FBS524288 ERV524288:ERW524288 EHZ524288:EIA524288 DYD524288:DYE524288 DOH524288:DOI524288 DEL524288:DEM524288 CUP524288:CUQ524288 CKT524288:CKU524288 CAX524288:CAY524288 BRB524288:BRC524288 BHF524288:BHG524288 AXJ524288:AXK524288 ANN524288:ANO524288 ADR524288:ADS524288 TV524288:TW524288 JZ524288:KA524288 WWL458752:WWM458752 WMP458752:WMQ458752 WCT458752:WCU458752 VSX458752:VSY458752 VJB458752:VJC458752 UZF458752:UZG458752 UPJ458752:UPK458752 UFN458752:UFO458752 TVR458752:TVS458752 TLV458752:TLW458752 TBZ458752:TCA458752 SSD458752:SSE458752 SIH458752:SII458752 RYL458752:RYM458752 ROP458752:ROQ458752 RET458752:REU458752 QUX458752:QUY458752 QLB458752:QLC458752 QBF458752:QBG458752 PRJ458752:PRK458752 PHN458752:PHO458752 OXR458752:OXS458752 ONV458752:ONW458752 ODZ458752:OEA458752 NUD458752:NUE458752 NKH458752:NKI458752 NAL458752:NAM458752 MQP458752:MQQ458752 MGT458752:MGU458752 LWX458752:LWY458752 LNB458752:LNC458752 LDF458752:LDG458752 KTJ458752:KTK458752 KJN458752:KJO458752 JZR458752:JZS458752 JPV458752:JPW458752 JFZ458752:JGA458752 IWD458752:IWE458752 IMH458752:IMI458752 ICL458752:ICM458752 HSP458752:HSQ458752 HIT458752:HIU458752 GYX458752:GYY458752 GPB458752:GPC458752 GFF458752:GFG458752 FVJ458752:FVK458752 FLN458752:FLO458752 FBR458752:FBS458752 ERV458752:ERW458752 EHZ458752:EIA458752 DYD458752:DYE458752 DOH458752:DOI458752 DEL458752:DEM458752 CUP458752:CUQ458752 CKT458752:CKU458752 CAX458752:CAY458752 BRB458752:BRC458752 BHF458752:BHG458752 AXJ458752:AXK458752 ANN458752:ANO458752 ADR458752:ADS458752 TV458752:TW458752 JZ458752:KA458752 WWL393216:WWM393216 WMP393216:WMQ393216 WCT393216:WCU393216 VSX393216:VSY393216 VJB393216:VJC393216 UZF393216:UZG393216 UPJ393216:UPK393216 UFN393216:UFO393216 TVR393216:TVS393216 TLV393216:TLW393216 TBZ393216:TCA393216 SSD393216:SSE393216 SIH393216:SII393216 RYL393216:RYM393216 ROP393216:ROQ393216 RET393216:REU393216 QUX393216:QUY393216 QLB393216:QLC393216 QBF393216:QBG393216 PRJ393216:PRK393216 PHN393216:PHO393216 OXR393216:OXS393216 ONV393216:ONW393216 ODZ393216:OEA393216 NUD393216:NUE393216 NKH393216:NKI393216 NAL393216:NAM393216 MQP393216:MQQ393216 MGT393216:MGU393216 LWX393216:LWY393216 LNB393216:LNC393216 LDF393216:LDG393216 KTJ393216:KTK393216 KJN393216:KJO393216 JZR393216:JZS393216 JPV393216:JPW393216 JFZ393216:JGA393216 IWD393216:IWE393216 IMH393216:IMI393216 ICL393216:ICM393216 HSP393216:HSQ393216 HIT393216:HIU393216 GYX393216:GYY393216 GPB393216:GPC393216 GFF393216:GFG393216 FVJ393216:FVK393216 FLN393216:FLO393216 FBR393216:FBS393216 ERV393216:ERW393216 EHZ393216:EIA393216 DYD393216:DYE393216 DOH393216:DOI393216 DEL393216:DEM393216 CUP393216:CUQ393216 CKT393216:CKU393216 CAX393216:CAY393216 BRB393216:BRC393216 BHF393216:BHG393216 AXJ393216:AXK393216 ANN393216:ANO393216 ADR393216:ADS393216 TV393216:TW393216 JZ393216:KA393216 WWL327680:WWM327680 WMP327680:WMQ327680 WCT327680:WCU327680 VSX327680:VSY327680 VJB327680:VJC327680 UZF327680:UZG327680 UPJ327680:UPK327680 UFN327680:UFO327680 TVR327680:TVS327680 TLV327680:TLW327680 TBZ327680:TCA327680 SSD327680:SSE327680 SIH327680:SII327680 RYL327680:RYM327680 ROP327680:ROQ327680 RET327680:REU327680 QUX327680:QUY327680 QLB327680:QLC327680 QBF327680:QBG327680 PRJ327680:PRK327680 PHN327680:PHO327680 OXR327680:OXS327680 ONV327680:ONW327680 ODZ327680:OEA327680 NUD327680:NUE327680 NKH327680:NKI327680 NAL327680:NAM327680 MQP327680:MQQ327680 MGT327680:MGU327680 LWX327680:LWY327680 LNB327680:LNC327680 LDF327680:LDG327680 KTJ327680:KTK327680 KJN327680:KJO327680 JZR327680:JZS327680 JPV327680:JPW327680 JFZ327680:JGA327680 IWD327680:IWE327680 IMH327680:IMI327680 ICL327680:ICM327680 HSP327680:HSQ327680 HIT327680:HIU327680 GYX327680:GYY327680 GPB327680:GPC327680 GFF327680:GFG327680 FVJ327680:FVK327680 FLN327680:FLO327680 FBR327680:FBS327680 ERV327680:ERW327680 EHZ327680:EIA327680 DYD327680:DYE327680 DOH327680:DOI327680 DEL327680:DEM327680 CUP327680:CUQ327680 CKT327680:CKU327680 CAX327680:CAY327680 BRB327680:BRC327680 BHF327680:BHG327680 AXJ327680:AXK327680 ANN327680:ANO327680 ADR327680:ADS327680 TV327680:TW327680 JZ327680:KA327680 WWL262144:WWM262144 WMP262144:WMQ262144 WCT262144:WCU262144 VSX262144:VSY262144 VJB262144:VJC262144 UZF262144:UZG262144 UPJ262144:UPK262144 UFN262144:UFO262144 TVR262144:TVS262144 TLV262144:TLW262144 TBZ262144:TCA262144 SSD262144:SSE262144 SIH262144:SII262144 RYL262144:RYM262144 ROP262144:ROQ262144 RET262144:REU262144 QUX262144:QUY262144 QLB262144:QLC262144 QBF262144:QBG262144 PRJ262144:PRK262144 PHN262144:PHO262144 OXR262144:OXS262144 ONV262144:ONW262144 ODZ262144:OEA262144 NUD262144:NUE262144 NKH262144:NKI262144 NAL262144:NAM262144 MQP262144:MQQ262144 MGT262144:MGU262144 LWX262144:LWY262144 LNB262144:LNC262144 LDF262144:LDG262144 KTJ262144:KTK262144 KJN262144:KJO262144 JZR262144:JZS262144 JPV262144:JPW262144 JFZ262144:JGA262144 IWD262144:IWE262144 IMH262144:IMI262144 ICL262144:ICM262144 HSP262144:HSQ262144 HIT262144:HIU262144 GYX262144:GYY262144 GPB262144:GPC262144 GFF262144:GFG262144 FVJ262144:FVK262144 FLN262144:FLO262144 FBR262144:FBS262144 ERV262144:ERW262144 EHZ262144:EIA262144 DYD262144:DYE262144 DOH262144:DOI262144 DEL262144:DEM262144 CUP262144:CUQ262144 CKT262144:CKU262144 CAX262144:CAY262144 BRB262144:BRC262144 BHF262144:BHG262144 AXJ262144:AXK262144 ANN262144:ANO262144 ADR262144:ADS262144 TV262144:TW262144 JZ262144:KA262144 WWL196608:WWM196608 WMP196608:WMQ196608 WCT196608:WCU196608 VSX196608:VSY196608 VJB196608:VJC196608 UZF196608:UZG196608 UPJ196608:UPK196608 UFN196608:UFO196608 TVR196608:TVS196608 TLV196608:TLW196608 TBZ196608:TCA196608 SSD196608:SSE196608 SIH196608:SII196608 RYL196608:RYM196608 ROP196608:ROQ196608 RET196608:REU196608 QUX196608:QUY196608 QLB196608:QLC196608 QBF196608:QBG196608 PRJ196608:PRK196608 PHN196608:PHO196608 OXR196608:OXS196608 ONV196608:ONW196608 ODZ196608:OEA196608 NUD196608:NUE196608 NKH196608:NKI196608 NAL196608:NAM196608 MQP196608:MQQ196608 MGT196608:MGU196608 LWX196608:LWY196608 LNB196608:LNC196608 LDF196608:LDG196608 KTJ196608:KTK196608 KJN196608:KJO196608 JZR196608:JZS196608 JPV196608:JPW196608 JFZ196608:JGA196608 IWD196608:IWE196608 IMH196608:IMI196608 ICL196608:ICM196608 HSP196608:HSQ196608 HIT196608:HIU196608 GYX196608:GYY196608 GPB196608:GPC196608 GFF196608:GFG196608 FVJ196608:FVK196608 FLN196608:FLO196608 FBR196608:FBS196608 ERV196608:ERW196608 EHZ196608:EIA196608 DYD196608:DYE196608 DOH196608:DOI196608 DEL196608:DEM196608 CUP196608:CUQ196608 CKT196608:CKU196608 CAX196608:CAY196608 BRB196608:BRC196608 BHF196608:BHG196608 AXJ196608:AXK196608 ANN196608:ANO196608 ADR196608:ADS196608 TV196608:TW196608 JZ196608:KA196608 WWL131072:WWM131072 WMP131072:WMQ131072 WCT131072:WCU131072 VSX131072:VSY131072 VJB131072:VJC131072 UZF131072:UZG131072 UPJ131072:UPK131072 UFN131072:UFO131072 TVR131072:TVS131072 TLV131072:TLW131072 TBZ131072:TCA131072 SSD131072:SSE131072 SIH131072:SII131072 RYL131072:RYM131072 ROP131072:ROQ131072 RET131072:REU131072 QUX131072:QUY131072 QLB131072:QLC131072 QBF131072:QBG131072 PRJ131072:PRK131072 PHN131072:PHO131072 OXR131072:OXS131072 ONV131072:ONW131072 ODZ131072:OEA131072 NUD131072:NUE131072 NKH131072:NKI131072 NAL131072:NAM131072 MQP131072:MQQ131072 MGT131072:MGU131072 LWX131072:LWY131072 LNB131072:LNC131072 LDF131072:LDG131072 KTJ131072:KTK131072 KJN131072:KJO131072 JZR131072:JZS131072 JPV131072:JPW131072 JFZ131072:JGA131072 IWD131072:IWE131072 IMH131072:IMI131072 ICL131072:ICM131072 HSP131072:HSQ131072 HIT131072:HIU131072 GYX131072:GYY131072 GPB131072:GPC131072 GFF131072:GFG131072 FVJ131072:FVK131072 FLN131072:FLO131072 FBR131072:FBS131072 ERV131072:ERW131072 EHZ131072:EIA131072 DYD131072:DYE131072 DOH131072:DOI131072 DEL131072:DEM131072 CUP131072:CUQ131072 CKT131072:CKU131072 CAX131072:CAY131072 BRB131072:BRC131072 BHF131072:BHG131072 AXJ131072:AXK131072 ANN131072:ANO131072 ADR131072:ADS131072 TV131072:TW131072 JZ131072:KA131072 WWL65536:WWM65536 WMP65536:WMQ65536 WCT65536:WCU65536 VSX65536:VSY65536 VJB65536:VJC65536 UZF65536:UZG65536 UPJ65536:UPK65536 UFN65536:UFO65536 TVR65536:TVS65536 TLV65536:TLW65536 TBZ65536:TCA65536 SSD65536:SSE65536 SIH65536:SII65536 RYL65536:RYM65536 ROP65536:ROQ65536 RET65536:REU65536 QUX65536:QUY65536 QLB65536:QLC65536 QBF65536:QBG65536 PRJ65536:PRK65536 PHN65536:PHO65536 OXR65536:OXS65536 ONV65536:ONW65536 ODZ65536:OEA65536 NUD65536:NUE65536 NKH65536:NKI65536 NAL65536:NAM65536 MQP65536:MQQ65536 MGT65536:MGU65536 LWX65536:LWY65536 LNB65536:LNC65536 LDF65536:LDG65536 KTJ65536:KTK65536 KJN65536:KJO65536 JZR65536:JZS65536 JPV65536:JPW65536 JFZ65536:JGA65536 IWD65536:IWE65536 IMH65536:IMI65536 ICL65536:ICM65536 HSP65536:HSQ65536 HIT65536:HIU65536 GYX65536:GYY65536 GPB65536:GPC65536 GFF65536:GFG65536 FVJ65536:FVK65536 FLN65536:FLO65536 FBR65536:FBS65536 ERV65536:ERW65536 EHZ65536:EIA65536 DYD65536:DYE65536 DOH65536:DOI65536 DEL65536:DEM65536 CUP65536:CUQ65536 CKT65536:CKU65536 CAX65536:CAY65536 BRB65536:BRC65536 BHF65536:BHG65536 AXJ65536:AXK65536 ANN65536:ANO65536 ADR65536:ADS65536 TV65536:TW65536 JZ65536:KA65536 WWP983040:WWQ983040 WMT983040:WMU983040 WCX983040:WCY983040 VTB983040:VTC983040 VJF983040:VJG983040 UZJ983040:UZK983040 UPN983040:UPO983040 UFR983040:UFS983040 TVV983040:TVW983040 TLZ983040:TMA983040 TCD983040:TCE983040 SSH983040:SSI983040 SIL983040:SIM983040 RYP983040:RYQ983040 ROT983040:ROU983040 REX983040:REY983040 QVB983040:QVC983040 QLF983040:QLG983040 QBJ983040:QBK983040 PRN983040:PRO983040 PHR983040:PHS983040 OXV983040:OXW983040 ONZ983040:OOA983040 OED983040:OEE983040 NUH983040:NUI983040 NKL983040:NKM983040 NAP983040:NAQ983040 MQT983040:MQU983040 MGX983040:MGY983040 LXB983040:LXC983040 LNF983040:LNG983040 LDJ983040:LDK983040 KTN983040:KTO983040 KJR983040:KJS983040 JZV983040:JZW983040 JPZ983040:JQA983040 JGD983040:JGE983040 IWH983040:IWI983040 IML983040:IMM983040 ICP983040:ICQ983040 HST983040:HSU983040 HIX983040:HIY983040 GZB983040:GZC983040 GPF983040:GPG983040 GFJ983040:GFK983040 FVN983040:FVO983040 FLR983040:FLS983040 FBV983040:FBW983040 ERZ983040:ESA983040 EID983040:EIE983040 DYH983040:DYI983040 DOL983040:DOM983040 DEP983040:DEQ983040 CUT983040:CUU983040 CKX983040:CKY983040 CBB983040:CBC983040 BRF983040:BRG983040 BHJ983040:BHK983040 AXN983040:AXO983040 ANR983040:ANS983040 ADV983040:ADW983040 TZ983040:UA983040 KD983040:KE983040 WWP917504:WWQ917504 WMT917504:WMU917504 WCX917504:WCY917504 VTB917504:VTC917504 VJF917504:VJG917504 UZJ917504:UZK917504 UPN917504:UPO917504 UFR917504:UFS917504 TVV917504:TVW917504 TLZ917504:TMA917504 TCD917504:TCE917504 SSH917504:SSI917504 SIL917504:SIM917504 RYP917504:RYQ917504 ROT917504:ROU917504 REX917504:REY917504 QVB917504:QVC917504 QLF917504:QLG917504 QBJ917504:QBK917504 PRN917504:PRO917504 PHR917504:PHS917504 OXV917504:OXW917504 ONZ917504:OOA917504 OED917504:OEE917504 NUH917504:NUI917504 NKL917504:NKM917504 NAP917504:NAQ917504 MQT917504:MQU917504 MGX917504:MGY917504 LXB917504:LXC917504 LNF917504:LNG917504 LDJ917504:LDK917504 KTN917504:KTO917504 KJR917504:KJS917504 JZV917504:JZW917504 JPZ917504:JQA917504 JGD917504:JGE917504 IWH917504:IWI917504 IML917504:IMM917504 ICP917504:ICQ917504 HST917504:HSU917504 HIX917504:HIY917504 GZB917504:GZC917504 GPF917504:GPG917504 GFJ917504:GFK917504 FVN917504:FVO917504 FLR917504:FLS917504 FBV917504:FBW917504 ERZ917504:ESA917504 EID917504:EIE917504 DYH917504:DYI917504 DOL917504:DOM917504 DEP917504:DEQ917504 CUT917504:CUU917504 CKX917504:CKY917504 CBB917504:CBC917504 BRF917504:BRG917504 BHJ917504:BHK917504 AXN917504:AXO917504 ANR917504:ANS917504 ADV917504:ADW917504 TZ917504:UA917504 KD917504:KE917504 WWP851968:WWQ851968 WMT851968:WMU851968 WCX851968:WCY851968 VTB851968:VTC851968 VJF851968:VJG851968 UZJ851968:UZK851968 UPN851968:UPO851968 UFR851968:UFS851968 TVV851968:TVW851968 TLZ851968:TMA851968 TCD851968:TCE851968 SSH851968:SSI851968 SIL851968:SIM851968 RYP851968:RYQ851968 ROT851968:ROU851968 REX851968:REY851968 QVB851968:QVC851968 QLF851968:QLG851968 QBJ851968:QBK851968 PRN851968:PRO851968 PHR851968:PHS851968 OXV851968:OXW851968 ONZ851968:OOA851968 OED851968:OEE851968 NUH851968:NUI851968 NKL851968:NKM851968 NAP851968:NAQ851968 MQT851968:MQU851968 MGX851968:MGY851968 LXB851968:LXC851968 LNF851968:LNG851968 LDJ851968:LDK851968 KTN851968:KTO851968 KJR851968:KJS851968 JZV851968:JZW851968 JPZ851968:JQA851968 JGD851968:JGE851968 IWH851968:IWI851968 IML851968:IMM851968 ICP851968:ICQ851968 HST851968:HSU851968 HIX851968:HIY851968 GZB851968:GZC851968 GPF851968:GPG851968 GFJ851968:GFK851968 FVN851968:FVO851968 FLR851968:FLS851968 FBV851968:FBW851968 ERZ851968:ESA851968 EID851968:EIE851968 DYH851968:DYI851968 DOL851968:DOM851968 DEP851968:DEQ851968 CUT851968:CUU851968 CKX851968:CKY851968 CBB851968:CBC851968 BRF851968:BRG851968 BHJ851968:BHK851968 AXN851968:AXO851968 ANR851968:ANS851968 ADV851968:ADW851968 TZ851968:UA851968 KD851968:KE851968 WWP786432:WWQ786432 WMT786432:WMU786432 WCX786432:WCY786432 VTB786432:VTC786432 VJF786432:VJG786432 UZJ786432:UZK786432 UPN786432:UPO786432 UFR786432:UFS786432 TVV786432:TVW786432 TLZ786432:TMA786432 TCD786432:TCE786432 SSH786432:SSI786432 SIL786432:SIM786432 RYP786432:RYQ786432 ROT786432:ROU786432 REX786432:REY786432 QVB786432:QVC786432 QLF786432:QLG786432 QBJ786432:QBK786432 PRN786432:PRO786432 PHR786432:PHS786432 OXV786432:OXW786432 ONZ786432:OOA786432 OED786432:OEE786432 NUH786432:NUI786432 NKL786432:NKM786432 NAP786432:NAQ786432 MQT786432:MQU786432 MGX786432:MGY786432 LXB786432:LXC786432 LNF786432:LNG786432 LDJ786432:LDK786432 KTN786432:KTO786432 KJR786432:KJS786432 JZV786432:JZW786432 JPZ786432:JQA786432 JGD786432:JGE786432 IWH786432:IWI786432 IML786432:IMM786432 ICP786432:ICQ786432 HST786432:HSU786432 HIX786432:HIY786432 GZB786432:GZC786432 GPF786432:GPG786432 GFJ786432:GFK786432 FVN786432:FVO786432 FLR786432:FLS786432 FBV786432:FBW786432 ERZ786432:ESA786432 EID786432:EIE786432 DYH786432:DYI786432 DOL786432:DOM786432 DEP786432:DEQ786432 CUT786432:CUU786432 CKX786432:CKY786432 CBB786432:CBC786432 BRF786432:BRG786432 BHJ786432:BHK786432 AXN786432:AXO786432 ANR786432:ANS786432 ADV786432:ADW786432 TZ786432:UA786432 KD786432:KE786432 WWP720896:WWQ720896 WMT720896:WMU720896 WCX720896:WCY720896 VTB720896:VTC720896 VJF720896:VJG720896 UZJ720896:UZK720896 UPN720896:UPO720896 UFR720896:UFS720896 TVV720896:TVW720896 TLZ720896:TMA720896 TCD720896:TCE720896 SSH720896:SSI720896 SIL720896:SIM720896 RYP720896:RYQ720896 ROT720896:ROU720896 REX720896:REY720896 QVB720896:QVC720896 QLF720896:QLG720896 QBJ720896:QBK720896 PRN720896:PRO720896 PHR720896:PHS720896 OXV720896:OXW720896 ONZ720896:OOA720896 OED720896:OEE720896 NUH720896:NUI720896 NKL720896:NKM720896 NAP720896:NAQ720896 MQT720896:MQU720896 MGX720896:MGY720896 LXB720896:LXC720896 LNF720896:LNG720896 LDJ720896:LDK720896 KTN720896:KTO720896 KJR720896:KJS720896 JZV720896:JZW720896 JPZ720896:JQA720896 JGD720896:JGE720896 IWH720896:IWI720896 IML720896:IMM720896 ICP720896:ICQ720896 HST720896:HSU720896 HIX720896:HIY720896 GZB720896:GZC720896 GPF720896:GPG720896 GFJ720896:GFK720896 FVN720896:FVO720896 FLR720896:FLS720896 FBV720896:FBW720896 ERZ720896:ESA720896 EID720896:EIE720896 DYH720896:DYI720896 DOL720896:DOM720896 DEP720896:DEQ720896 CUT720896:CUU720896 CKX720896:CKY720896 CBB720896:CBC720896 BRF720896:BRG720896 BHJ720896:BHK720896 AXN720896:AXO720896 ANR720896:ANS720896 ADV720896:ADW720896 TZ720896:UA720896 KD720896:KE720896 WWP655360:WWQ655360 WMT655360:WMU655360 WCX655360:WCY655360 VTB655360:VTC655360 VJF655360:VJG655360 UZJ655360:UZK655360 UPN655360:UPO655360 UFR655360:UFS655360 TVV655360:TVW655360 TLZ655360:TMA655360 TCD655360:TCE655360 SSH655360:SSI655360 SIL655360:SIM655360 RYP655360:RYQ655360 ROT655360:ROU655360 REX655360:REY655360 QVB655360:QVC655360 QLF655360:QLG655360 QBJ655360:QBK655360 PRN655360:PRO655360 PHR655360:PHS655360 OXV655360:OXW655360 ONZ655360:OOA655360 OED655360:OEE655360 NUH655360:NUI655360 NKL655360:NKM655360 NAP655360:NAQ655360 MQT655360:MQU655360 MGX655360:MGY655360 LXB655360:LXC655360 LNF655360:LNG655360 LDJ655360:LDK655360 KTN655360:KTO655360 KJR655360:KJS655360 JZV655360:JZW655360 JPZ655360:JQA655360 JGD655360:JGE655360 IWH655360:IWI655360 IML655360:IMM655360 ICP655360:ICQ655360 HST655360:HSU655360 HIX655360:HIY655360 GZB655360:GZC655360 GPF655360:GPG655360 GFJ655360:GFK655360 FVN655360:FVO655360 FLR655360:FLS655360 FBV655360:FBW655360 ERZ655360:ESA655360 EID655360:EIE655360 DYH655360:DYI655360 DOL655360:DOM655360 DEP655360:DEQ655360 CUT655360:CUU655360 CKX655360:CKY655360 CBB655360:CBC655360 BRF655360:BRG655360 BHJ655360:BHK655360 AXN655360:AXO655360 ANR655360:ANS655360 ADV655360:ADW655360 TZ655360:UA655360 KD655360:KE655360 WWP589824:WWQ589824 WMT589824:WMU589824 WCX589824:WCY589824 VTB589824:VTC589824 VJF589824:VJG589824 UZJ589824:UZK589824 UPN589824:UPO589824 UFR589824:UFS589824 TVV589824:TVW589824 TLZ589824:TMA589824 TCD589824:TCE589824 SSH589824:SSI589824 SIL589824:SIM589824 RYP589824:RYQ589824 ROT589824:ROU589824 REX589824:REY589824 QVB589824:QVC589824 QLF589824:QLG589824 QBJ589824:QBK589824 PRN589824:PRO589824 PHR589824:PHS589824 OXV589824:OXW589824 ONZ589824:OOA589824 OED589824:OEE589824 NUH589824:NUI589824 NKL589824:NKM589824 NAP589824:NAQ589824 MQT589824:MQU589824 MGX589824:MGY589824 LXB589824:LXC589824 LNF589824:LNG589824 LDJ589824:LDK589824 KTN589824:KTO589824 KJR589824:KJS589824 JZV589824:JZW589824 JPZ589824:JQA589824 JGD589824:JGE589824 IWH589824:IWI589824 IML589824:IMM589824 ICP589824:ICQ589824 HST589824:HSU589824 HIX589824:HIY589824 GZB589824:GZC589824 GPF589824:GPG589824 GFJ589824:GFK589824 FVN589824:FVO589824 FLR589824:FLS589824 FBV589824:FBW589824 ERZ589824:ESA589824 EID589824:EIE589824 DYH589824:DYI589824 DOL589824:DOM589824 DEP589824:DEQ589824 CUT589824:CUU589824 CKX589824:CKY589824 CBB589824:CBC589824 BRF589824:BRG589824 BHJ589824:BHK589824 AXN589824:AXO589824 ANR589824:ANS589824 ADV589824:ADW589824 TZ589824:UA589824 KD589824:KE589824 WWP524288:WWQ524288 WMT524288:WMU524288 WCX524288:WCY524288 VTB524288:VTC524288 VJF524288:VJG524288 UZJ524288:UZK524288 UPN524288:UPO524288 UFR524288:UFS524288 TVV524288:TVW524288 TLZ524288:TMA524288 TCD524288:TCE524288 SSH524288:SSI524288 SIL524288:SIM524288 RYP524288:RYQ524288 ROT524288:ROU524288 REX524288:REY524288 QVB524288:QVC524288 QLF524288:QLG524288 QBJ524288:QBK524288 PRN524288:PRO524288 PHR524288:PHS524288 OXV524288:OXW524288 ONZ524288:OOA524288 OED524288:OEE524288 NUH524288:NUI524288 NKL524288:NKM524288 NAP524288:NAQ524288 MQT524288:MQU524288 MGX524288:MGY524288 LXB524288:LXC524288 LNF524288:LNG524288 LDJ524288:LDK524288 KTN524288:KTO524288 KJR524288:KJS524288 JZV524288:JZW524288 JPZ524288:JQA524288 JGD524288:JGE524288 IWH524288:IWI524288 IML524288:IMM524288 ICP524288:ICQ524288 HST524288:HSU524288 HIX524288:HIY524288 GZB524288:GZC524288 GPF524288:GPG524288 GFJ524288:GFK524288 FVN524288:FVO524288 FLR524288:FLS524288 FBV524288:FBW524288 ERZ524288:ESA524288 EID524288:EIE524288 DYH524288:DYI524288 DOL524288:DOM524288 DEP524288:DEQ524288 CUT524288:CUU524288 CKX524288:CKY524288 CBB524288:CBC524288 BRF524288:BRG524288 BHJ524288:BHK524288 AXN524288:AXO524288 ANR524288:ANS524288 ADV524288:ADW524288 TZ524288:UA524288 KD524288:KE524288 WWP458752:WWQ458752 WMT458752:WMU458752 WCX458752:WCY458752 VTB458752:VTC458752 VJF458752:VJG458752 UZJ458752:UZK458752 UPN458752:UPO458752 UFR458752:UFS458752 TVV458752:TVW458752 TLZ458752:TMA458752 TCD458752:TCE458752 SSH458752:SSI458752 SIL458752:SIM458752 RYP458752:RYQ458752 ROT458752:ROU458752 REX458752:REY458752 QVB458752:QVC458752 QLF458752:QLG458752 QBJ458752:QBK458752 PRN458752:PRO458752 PHR458752:PHS458752 OXV458752:OXW458752 ONZ458752:OOA458752 OED458752:OEE458752 NUH458752:NUI458752 NKL458752:NKM458752 NAP458752:NAQ458752 MQT458752:MQU458752 MGX458752:MGY458752 LXB458752:LXC458752 LNF458752:LNG458752 LDJ458752:LDK458752 KTN458752:KTO458752 KJR458752:KJS458752 JZV458752:JZW458752 JPZ458752:JQA458752 JGD458752:JGE458752 IWH458752:IWI458752 IML458752:IMM458752 ICP458752:ICQ458752 HST458752:HSU458752 HIX458752:HIY458752 GZB458752:GZC458752 GPF458752:GPG458752 GFJ458752:GFK458752 FVN458752:FVO458752 FLR458752:FLS458752 FBV458752:FBW458752 ERZ458752:ESA458752 EID458752:EIE458752 DYH458752:DYI458752 DOL458752:DOM458752 DEP458752:DEQ458752 CUT458752:CUU458752 CKX458752:CKY458752 CBB458752:CBC458752 BRF458752:BRG458752 BHJ458752:BHK458752 AXN458752:AXO458752 ANR458752:ANS458752 ADV458752:ADW458752 TZ458752:UA458752 KD458752:KE458752 WWP393216:WWQ393216 WMT393216:WMU393216 WCX393216:WCY393216 VTB393216:VTC393216 VJF393216:VJG393216 UZJ393216:UZK393216 UPN393216:UPO393216 UFR393216:UFS393216 TVV393216:TVW393216 TLZ393216:TMA393216 TCD393216:TCE393216 SSH393216:SSI393216 SIL393216:SIM393216 RYP393216:RYQ393216 ROT393216:ROU393216 REX393216:REY393216 QVB393216:QVC393216 QLF393216:QLG393216 QBJ393216:QBK393216 PRN393216:PRO393216 PHR393216:PHS393216 OXV393216:OXW393216 ONZ393216:OOA393216 OED393216:OEE393216 NUH393216:NUI393216 NKL393216:NKM393216 NAP393216:NAQ393216 MQT393216:MQU393216 MGX393216:MGY393216 LXB393216:LXC393216 LNF393216:LNG393216 LDJ393216:LDK393216 KTN393216:KTO393216 KJR393216:KJS393216 JZV393216:JZW393216 JPZ393216:JQA393216 JGD393216:JGE393216 IWH393216:IWI393216 IML393216:IMM393216 ICP393216:ICQ393216 HST393216:HSU393216 HIX393216:HIY393216 GZB393216:GZC393216 GPF393216:GPG393216 GFJ393216:GFK393216 FVN393216:FVO393216 FLR393216:FLS393216 FBV393216:FBW393216 ERZ393216:ESA393216 EID393216:EIE393216 DYH393216:DYI393216 DOL393216:DOM393216 DEP393216:DEQ393216 CUT393216:CUU393216 CKX393216:CKY393216 CBB393216:CBC393216 BRF393216:BRG393216 BHJ393216:BHK393216 AXN393216:AXO393216 ANR393216:ANS393216 ADV393216:ADW393216 TZ393216:UA393216 KD393216:KE393216 WWP327680:WWQ327680 WMT327680:WMU327680 WCX327680:WCY327680 VTB327680:VTC327680 VJF327680:VJG327680 UZJ327680:UZK327680 UPN327680:UPO327680 UFR327680:UFS327680 TVV327680:TVW327680 TLZ327680:TMA327680 TCD327680:TCE327680 SSH327680:SSI327680 SIL327680:SIM327680 RYP327680:RYQ327680 ROT327680:ROU327680 REX327680:REY327680 QVB327680:QVC327680 QLF327680:QLG327680 QBJ327680:QBK327680 PRN327680:PRO327680 PHR327680:PHS327680 OXV327680:OXW327680 ONZ327680:OOA327680 OED327680:OEE327680 NUH327680:NUI327680 NKL327680:NKM327680 NAP327680:NAQ327680 MQT327680:MQU327680 MGX327680:MGY327680 LXB327680:LXC327680 LNF327680:LNG327680 LDJ327680:LDK327680 KTN327680:KTO327680 KJR327680:KJS327680 JZV327680:JZW327680 JPZ327680:JQA327680 JGD327680:JGE327680 IWH327680:IWI327680 IML327680:IMM327680 ICP327680:ICQ327680 HST327680:HSU327680 HIX327680:HIY327680 GZB327680:GZC327680 GPF327680:GPG327680 GFJ327680:GFK327680 FVN327680:FVO327680 FLR327680:FLS327680 FBV327680:FBW327680 ERZ327680:ESA327680 EID327680:EIE327680 DYH327680:DYI327680 DOL327680:DOM327680 DEP327680:DEQ327680 CUT327680:CUU327680 CKX327680:CKY327680 CBB327680:CBC327680 BRF327680:BRG327680 BHJ327680:BHK327680 AXN327680:AXO327680 ANR327680:ANS327680 ADV327680:ADW327680 TZ327680:UA327680 KD327680:KE327680 WWP262144:WWQ262144 WMT262144:WMU262144 WCX262144:WCY262144 VTB262144:VTC262144 VJF262144:VJG262144 UZJ262144:UZK262144 UPN262144:UPO262144 UFR262144:UFS262144 TVV262144:TVW262144 TLZ262144:TMA262144 TCD262144:TCE262144 SSH262144:SSI262144 SIL262144:SIM262144 RYP262144:RYQ262144 ROT262144:ROU262144 REX262144:REY262144 QVB262144:QVC262144 QLF262144:QLG262144 QBJ262144:QBK262144 PRN262144:PRO262144 PHR262144:PHS262144 OXV262144:OXW262144 ONZ262144:OOA262144 OED262144:OEE262144 NUH262144:NUI262144 NKL262144:NKM262144 NAP262144:NAQ262144 MQT262144:MQU262144 MGX262144:MGY262144 LXB262144:LXC262144 LNF262144:LNG262144 LDJ262144:LDK262144 KTN262144:KTO262144 KJR262144:KJS262144 JZV262144:JZW262144 JPZ262144:JQA262144 JGD262144:JGE262144 IWH262144:IWI262144 IML262144:IMM262144 ICP262144:ICQ262144 HST262144:HSU262144 HIX262144:HIY262144 GZB262144:GZC262144 GPF262144:GPG262144 GFJ262144:GFK262144 FVN262144:FVO262144 FLR262144:FLS262144 FBV262144:FBW262144 ERZ262144:ESA262144 EID262144:EIE262144 DYH262144:DYI262144 DOL262144:DOM262144 DEP262144:DEQ262144 CUT262144:CUU262144 CKX262144:CKY262144 CBB262144:CBC262144 BRF262144:BRG262144 BHJ262144:BHK262144 AXN262144:AXO262144 ANR262144:ANS262144 ADV262144:ADW262144 TZ262144:UA262144 KD262144:KE262144 WWP196608:WWQ196608 WMT196608:WMU196608 WCX196608:WCY196608 VTB196608:VTC196608 VJF196608:VJG196608 UZJ196608:UZK196608 UPN196608:UPO196608 UFR196608:UFS196608 TVV196608:TVW196608 TLZ196608:TMA196608 TCD196608:TCE196608 SSH196608:SSI196608 SIL196608:SIM196608 RYP196608:RYQ196608 ROT196608:ROU196608 REX196608:REY196608 QVB196608:QVC196608 QLF196608:QLG196608 QBJ196608:QBK196608 PRN196608:PRO196608 PHR196608:PHS196608 OXV196608:OXW196608 ONZ196608:OOA196608 OED196608:OEE196608 NUH196608:NUI196608 NKL196608:NKM196608 NAP196608:NAQ196608 MQT196608:MQU196608 MGX196608:MGY196608 LXB196608:LXC196608 LNF196608:LNG196608 LDJ196608:LDK196608 KTN196608:KTO196608 KJR196608:KJS196608 JZV196608:JZW196608 JPZ196608:JQA196608 JGD196608:JGE196608 IWH196608:IWI196608 IML196608:IMM196608 ICP196608:ICQ196608 HST196608:HSU196608 HIX196608:HIY196608 GZB196608:GZC196608 GPF196608:GPG196608 GFJ196608:GFK196608 FVN196608:FVO196608 FLR196608:FLS196608 FBV196608:FBW196608 ERZ196608:ESA196608 EID196608:EIE196608 DYH196608:DYI196608 DOL196608:DOM196608 DEP196608:DEQ196608 CUT196608:CUU196608 CKX196608:CKY196608 CBB196608:CBC196608 BRF196608:BRG196608 BHJ196608:BHK196608 AXN196608:AXO196608 ANR196608:ANS196608 ADV196608:ADW196608 TZ196608:UA196608 KD196608:KE196608 WWP131072:WWQ131072 WMT131072:WMU131072 WCX131072:WCY131072 VTB131072:VTC131072 VJF131072:VJG131072 UZJ131072:UZK131072 UPN131072:UPO131072 UFR131072:UFS131072 TVV131072:TVW131072 TLZ131072:TMA131072 TCD131072:TCE131072 SSH131072:SSI131072 SIL131072:SIM131072 RYP131072:RYQ131072 ROT131072:ROU131072 REX131072:REY131072 QVB131072:QVC131072 QLF131072:QLG131072 QBJ131072:QBK131072 PRN131072:PRO131072 PHR131072:PHS131072 OXV131072:OXW131072 ONZ131072:OOA131072 OED131072:OEE131072 NUH131072:NUI131072 NKL131072:NKM131072 NAP131072:NAQ131072 MQT131072:MQU131072 MGX131072:MGY131072 LXB131072:LXC131072 LNF131072:LNG131072 LDJ131072:LDK131072 KTN131072:KTO131072 KJR131072:KJS131072 JZV131072:JZW131072 JPZ131072:JQA131072 JGD131072:JGE131072 IWH131072:IWI131072 IML131072:IMM131072 ICP131072:ICQ131072 HST131072:HSU131072 HIX131072:HIY131072 GZB131072:GZC131072 GPF131072:GPG131072 GFJ131072:GFK131072 FVN131072:FVO131072 FLR131072:FLS131072 FBV131072:FBW131072 ERZ131072:ESA131072 EID131072:EIE131072 DYH131072:DYI131072 DOL131072:DOM131072 DEP131072:DEQ131072 CUT131072:CUU131072 CKX131072:CKY131072 CBB131072:CBC131072 BRF131072:BRG131072 BHJ131072:BHK131072 AXN131072:AXO131072 ANR131072:ANS131072 ADV131072:ADW131072 TZ131072:UA131072 KD131072:KE131072 WWP65536:WWQ65536 WMT65536:WMU65536 WCX65536:WCY65536 VTB65536:VTC65536 VJF65536:VJG65536 UZJ65536:UZK65536 UPN65536:UPO65536 UFR65536:UFS65536 TVV65536:TVW65536 TLZ65536:TMA65536 TCD65536:TCE65536 SSH65536:SSI65536 SIL65536:SIM65536 RYP65536:RYQ65536 ROT65536:ROU65536 REX65536:REY65536 QVB65536:QVC65536 QLF65536:QLG65536 QBJ65536:QBK65536 PRN65536:PRO65536 PHR65536:PHS65536 OXV65536:OXW65536 ONZ65536:OOA65536 OED65536:OEE65536 NUH65536:NUI65536 NKL65536:NKM65536 NAP65536:NAQ65536 MQT65536:MQU65536 MGX65536:MGY65536 LXB65536:LXC65536 LNF65536:LNG65536 LDJ65536:LDK65536 KTN65536:KTO65536 KJR65536:KJS65536 JZV65536:JZW65536 JPZ65536:JQA65536 JGD65536:JGE65536 IWH65536:IWI65536 IML65536:IMM65536 ICP65536:ICQ65536 HST65536:HSU65536 HIX65536:HIY65536 GZB65536:GZC65536 GPF65536:GPG65536 GFJ65536:GFK65536 FVN65536:FVO65536 FLR65536:FLS65536 FBV65536:FBW65536 ERZ65536:ESA65536 EID65536:EIE65536 DYH65536:DYI65536 DOL65536:DOM65536 DEP65536:DEQ65536 CUT65536:CUU65536 CKX65536:CKY65536 CBB65536:CBC65536 BRF65536:BRG65536 BHJ65536:BHK65536 AXN65536:AXO65536 ANR65536:ANS65536 ADV65536:ADW65536 TZ65536:UA65536 KD65536:KE65536 AT983040 AT65536 AT131072 AT196608 AT262144 AT327680 AT393216 AT458752 AT524288 AT589824 AT655360 AT720896 AT786432 AT851968 AT917504" xr:uid="{00000000-0002-0000-07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T14"/>
  <sheetViews>
    <sheetView zoomScaleNormal="100" workbookViewId="0">
      <pane xSplit="4" topLeftCell="E1" activePane="topRight" state="frozen"/>
      <selection pane="topRight" activeCell="F4" sqref="F4"/>
    </sheetView>
  </sheetViews>
  <sheetFormatPr defaultColWidth="9.140625" defaultRowHeight="15" x14ac:dyDescent="0.2"/>
  <cols>
    <col min="1" max="1" width="1.140625" style="60" customWidth="1"/>
    <col min="2" max="2" width="24.7109375" style="60" customWidth="1"/>
    <col min="3" max="3" width="6.7109375" style="60" customWidth="1"/>
    <col min="4" max="4" width="6.7109375" style="62" customWidth="1"/>
    <col min="5" max="5" width="1.140625" style="51" customWidth="1"/>
    <col min="6" max="7" width="13.28515625" style="51" customWidth="1"/>
    <col min="8" max="8" width="44.42578125" style="51" customWidth="1"/>
    <col min="9" max="9" width="1.140625" style="51" customWidth="1"/>
    <col min="10" max="10" width="13.28515625" style="51" customWidth="1"/>
    <col min="11" max="11" width="13.28515625" style="128" customWidth="1"/>
    <col min="12" max="12" width="44.42578125" style="51" customWidth="1"/>
    <col min="13" max="13" width="1.140625" style="51" customWidth="1"/>
    <col min="14" max="14" width="13.28515625" style="51" customWidth="1"/>
    <col min="15" max="15" width="13.28515625" style="128" customWidth="1"/>
    <col min="16" max="16" width="44.42578125" style="51" customWidth="1"/>
    <col min="17" max="17" width="1.140625" style="51" customWidth="1"/>
    <col min="18" max="18" width="13.28515625" style="51" customWidth="1"/>
    <col min="19" max="19" width="13.28515625" style="128" customWidth="1"/>
    <col min="20" max="20" width="44.42578125" style="51" customWidth="1"/>
    <col min="21" max="21" width="1.140625" style="51" customWidth="1"/>
    <col min="22" max="22" width="13.28515625" style="51" customWidth="1"/>
    <col min="23" max="23" width="13.28515625" style="128" customWidth="1"/>
    <col min="24" max="24" width="44.42578125" style="51" customWidth="1"/>
    <col min="25" max="25" width="1.140625" style="51" customWidth="1"/>
    <col min="26" max="26" width="13.28515625" style="51" customWidth="1"/>
    <col min="27" max="27" width="13.28515625" style="128" customWidth="1"/>
    <col min="28" max="28" width="44.42578125" style="51" customWidth="1"/>
    <col min="29" max="29" width="1.140625" style="51" customWidth="1"/>
    <col min="30" max="31" width="13.28515625" style="51" customWidth="1"/>
    <col min="32" max="32" width="44.42578125" style="51" customWidth="1"/>
    <col min="33" max="33" width="1.140625" style="51" customWidth="1"/>
    <col min="34" max="34" width="13.28515625" style="51" customWidth="1"/>
    <col min="35" max="35" width="13.28515625" style="128" customWidth="1"/>
    <col min="36" max="36" width="44.42578125" style="51" customWidth="1"/>
    <col min="37" max="37" width="1.140625" style="51" customWidth="1"/>
    <col min="38" max="38" width="13.28515625" style="51" customWidth="1"/>
    <col min="39" max="39" width="13.28515625" style="128" customWidth="1"/>
    <col min="40" max="40" width="44.42578125" style="51" customWidth="1"/>
    <col min="41" max="41" width="1.140625" style="51" customWidth="1"/>
    <col min="42" max="42" width="13.28515625" style="51" customWidth="1"/>
    <col min="43" max="43" width="13.28515625" style="128" customWidth="1"/>
    <col min="44" max="44" width="44.42578125" style="51" customWidth="1"/>
    <col min="45" max="46" width="1.140625" style="51" customWidth="1"/>
    <col min="47" max="214" width="9.140625" style="51"/>
    <col min="215" max="215" width="1.140625" style="51" customWidth="1"/>
    <col min="216" max="216" width="29.42578125" style="51" bestFit="1" customWidth="1"/>
    <col min="217" max="217" width="82.42578125" style="51" customWidth="1"/>
    <col min="218" max="218" width="11" style="51" bestFit="1" customWidth="1"/>
    <col min="219" max="219" width="1.140625" style="51" customWidth="1"/>
    <col min="220" max="220" width="15.5703125" style="51" customWidth="1"/>
    <col min="221" max="221" width="7.7109375" style="51" customWidth="1"/>
    <col min="222" max="222" width="1.140625" style="51" customWidth="1"/>
    <col min="223" max="223" width="7.7109375" style="51" customWidth="1"/>
    <col min="224" max="224" width="72.28515625" style="51" customWidth="1"/>
    <col min="225" max="225" width="1.140625" style="51" customWidth="1"/>
    <col min="226" max="226" width="15.5703125" style="51" customWidth="1"/>
    <col min="227" max="227" width="7.7109375" style="51" customWidth="1"/>
    <col min="228" max="228" width="1.140625" style="51" customWidth="1"/>
    <col min="229" max="229" width="7.7109375" style="51" customWidth="1"/>
    <col min="230" max="230" width="72.28515625" style="51" customWidth="1"/>
    <col min="231" max="231" width="1.140625" style="51" customWidth="1"/>
    <col min="232" max="232" width="15.5703125" style="51" customWidth="1"/>
    <col min="233" max="233" width="7.7109375" style="51" customWidth="1"/>
    <col min="234" max="234" width="1.140625" style="51" customWidth="1"/>
    <col min="235" max="235" width="7.7109375" style="51" customWidth="1"/>
    <col min="236" max="236" width="72.28515625" style="51" customWidth="1"/>
    <col min="237" max="237" width="1.140625" style="51" customWidth="1"/>
    <col min="238" max="238" width="15.5703125" style="51" customWidth="1"/>
    <col min="239" max="239" width="7.7109375" style="51" customWidth="1"/>
    <col min="240" max="240" width="1.140625" style="51" customWidth="1"/>
    <col min="241" max="241" width="7.7109375" style="51" customWidth="1"/>
    <col min="242" max="242" width="72.28515625" style="51" customWidth="1"/>
    <col min="243" max="243" width="1.140625" style="51" customWidth="1"/>
    <col min="244" max="244" width="15.5703125" style="51" customWidth="1"/>
    <col min="245" max="245" width="7.7109375" style="51" customWidth="1"/>
    <col min="246" max="246" width="1.140625" style="51" customWidth="1"/>
    <col min="247" max="247" width="7.7109375" style="51" customWidth="1"/>
    <col min="248" max="248" width="72.28515625" style="51" customWidth="1"/>
    <col min="249" max="249" width="1.140625" style="51" customWidth="1"/>
    <col min="250" max="250" width="15.5703125" style="51" customWidth="1"/>
    <col min="251" max="251" width="7.7109375" style="51" customWidth="1"/>
    <col min="252" max="252" width="1.140625" style="51" customWidth="1"/>
    <col min="253" max="253" width="7.7109375" style="51" customWidth="1"/>
    <col min="254" max="254" width="72.28515625" style="51" customWidth="1"/>
    <col min="255" max="255" width="1.140625" style="51" customWidth="1"/>
    <col min="256" max="256" width="15.5703125" style="51" customWidth="1"/>
    <col min="257" max="257" width="7.7109375" style="51" customWidth="1"/>
    <col min="258" max="258" width="1.140625" style="51" customWidth="1"/>
    <col min="259" max="259" width="7.7109375" style="51" customWidth="1"/>
    <col min="260" max="260" width="72.28515625" style="51" customWidth="1"/>
    <col min="261" max="261" width="1.140625" style="51" customWidth="1"/>
    <col min="262" max="262" width="15.5703125" style="51" customWidth="1"/>
    <col min="263" max="263" width="7.7109375" style="51" customWidth="1"/>
    <col min="264" max="264" width="1.140625" style="51" customWidth="1"/>
    <col min="265" max="265" width="7.7109375" style="51" customWidth="1"/>
    <col min="266" max="266" width="72.28515625" style="51" customWidth="1"/>
    <col min="267" max="267" width="1.140625" style="51" customWidth="1"/>
    <col min="268" max="268" width="15.5703125" style="51" customWidth="1"/>
    <col min="269" max="269" width="7.7109375" style="51" customWidth="1"/>
    <col min="270" max="270" width="1.140625" style="51" customWidth="1"/>
    <col min="271" max="271" width="7.7109375" style="51" customWidth="1"/>
    <col min="272" max="272" width="72.28515625" style="51" customWidth="1"/>
    <col min="273" max="273" width="1.140625" style="51" customWidth="1"/>
    <col min="274" max="274" width="15.5703125" style="51" customWidth="1"/>
    <col min="275" max="275" width="7.7109375" style="51" customWidth="1"/>
    <col min="276" max="276" width="1.140625" style="51" customWidth="1"/>
    <col min="277" max="277" width="7.7109375" style="51" customWidth="1"/>
    <col min="278" max="278" width="72.28515625" style="51" customWidth="1"/>
    <col min="279" max="279" width="1.140625" style="51" customWidth="1"/>
    <col min="280" max="280" width="15.5703125" style="51" customWidth="1"/>
    <col min="281" max="281" width="7.7109375" style="51" customWidth="1"/>
    <col min="282" max="282" width="1.140625" style="51" customWidth="1"/>
    <col min="283" max="283" width="7.7109375" style="51" customWidth="1"/>
    <col min="284" max="284" width="72.28515625" style="51" customWidth="1"/>
    <col min="285" max="285" width="1.140625" style="51" customWidth="1"/>
    <col min="286" max="286" width="15.5703125" style="51" customWidth="1"/>
    <col min="287" max="287" width="7.7109375" style="51" customWidth="1"/>
    <col min="288" max="288" width="1.140625" style="51" customWidth="1"/>
    <col min="289" max="289" width="7.7109375" style="51" customWidth="1"/>
    <col min="290" max="290" width="72.28515625" style="51" customWidth="1"/>
    <col min="291" max="291" width="1.140625" style="51" customWidth="1"/>
    <col min="292" max="292" width="42" style="51" customWidth="1"/>
    <col min="293" max="293" width="9.140625" style="51" customWidth="1"/>
    <col min="294" max="470" width="9.140625" style="51"/>
    <col min="471" max="471" width="1.140625" style="51" customWidth="1"/>
    <col min="472" max="472" width="29.42578125" style="51" bestFit="1" customWidth="1"/>
    <col min="473" max="473" width="82.42578125" style="51" customWidth="1"/>
    <col min="474" max="474" width="11" style="51" bestFit="1" customWidth="1"/>
    <col min="475" max="475" width="1.140625" style="51" customWidth="1"/>
    <col min="476" max="476" width="15.5703125" style="51" customWidth="1"/>
    <col min="477" max="477" width="7.7109375" style="51" customWidth="1"/>
    <col min="478" max="478" width="1.140625" style="51" customWidth="1"/>
    <col min="479" max="479" width="7.7109375" style="51" customWidth="1"/>
    <col min="480" max="480" width="72.28515625" style="51" customWidth="1"/>
    <col min="481" max="481" width="1.140625" style="51" customWidth="1"/>
    <col min="482" max="482" width="15.5703125" style="51" customWidth="1"/>
    <col min="483" max="483" width="7.7109375" style="51" customWidth="1"/>
    <col min="484" max="484" width="1.140625" style="51" customWidth="1"/>
    <col min="485" max="485" width="7.7109375" style="51" customWidth="1"/>
    <col min="486" max="486" width="72.28515625" style="51" customWidth="1"/>
    <col min="487" max="487" width="1.140625" style="51" customWidth="1"/>
    <col min="488" max="488" width="15.5703125" style="51" customWidth="1"/>
    <col min="489" max="489" width="7.7109375" style="51" customWidth="1"/>
    <col min="490" max="490" width="1.140625" style="51" customWidth="1"/>
    <col min="491" max="491" width="7.7109375" style="51" customWidth="1"/>
    <col min="492" max="492" width="72.28515625" style="51" customWidth="1"/>
    <col min="493" max="493" width="1.140625" style="51" customWidth="1"/>
    <col min="494" max="494" width="15.5703125" style="51" customWidth="1"/>
    <col min="495" max="495" width="7.7109375" style="51" customWidth="1"/>
    <col min="496" max="496" width="1.140625" style="51" customWidth="1"/>
    <col min="497" max="497" width="7.7109375" style="51" customWidth="1"/>
    <col min="498" max="498" width="72.28515625" style="51" customWidth="1"/>
    <col min="499" max="499" width="1.140625" style="51" customWidth="1"/>
    <col min="500" max="500" width="15.5703125" style="51" customWidth="1"/>
    <col min="501" max="501" width="7.7109375" style="51" customWidth="1"/>
    <col min="502" max="502" width="1.140625" style="51" customWidth="1"/>
    <col min="503" max="503" width="7.7109375" style="51" customWidth="1"/>
    <col min="504" max="504" width="72.28515625" style="51" customWidth="1"/>
    <col min="505" max="505" width="1.140625" style="51" customWidth="1"/>
    <col min="506" max="506" width="15.5703125" style="51" customWidth="1"/>
    <col min="507" max="507" width="7.7109375" style="51" customWidth="1"/>
    <col min="508" max="508" width="1.140625" style="51" customWidth="1"/>
    <col min="509" max="509" width="7.7109375" style="51" customWidth="1"/>
    <col min="510" max="510" width="72.28515625" style="51" customWidth="1"/>
    <col min="511" max="511" width="1.140625" style="51" customWidth="1"/>
    <col min="512" max="512" width="15.5703125" style="51" customWidth="1"/>
    <col min="513" max="513" width="7.7109375" style="51" customWidth="1"/>
    <col min="514" max="514" width="1.140625" style="51" customWidth="1"/>
    <col min="515" max="515" width="7.7109375" style="51" customWidth="1"/>
    <col min="516" max="516" width="72.28515625" style="51" customWidth="1"/>
    <col min="517" max="517" width="1.140625" style="51" customWidth="1"/>
    <col min="518" max="518" width="15.5703125" style="51" customWidth="1"/>
    <col min="519" max="519" width="7.7109375" style="51" customWidth="1"/>
    <col min="520" max="520" width="1.140625" style="51" customWidth="1"/>
    <col min="521" max="521" width="7.7109375" style="51" customWidth="1"/>
    <col min="522" max="522" width="72.28515625" style="51" customWidth="1"/>
    <col min="523" max="523" width="1.140625" style="51" customWidth="1"/>
    <col min="524" max="524" width="15.5703125" style="51" customWidth="1"/>
    <col min="525" max="525" width="7.7109375" style="51" customWidth="1"/>
    <col min="526" max="526" width="1.140625" style="51" customWidth="1"/>
    <col min="527" max="527" width="7.7109375" style="51" customWidth="1"/>
    <col min="528" max="528" width="72.28515625" style="51" customWidth="1"/>
    <col min="529" max="529" width="1.140625" style="51" customWidth="1"/>
    <col min="530" max="530" width="15.5703125" style="51" customWidth="1"/>
    <col min="531" max="531" width="7.7109375" style="51" customWidth="1"/>
    <col min="532" max="532" width="1.140625" style="51" customWidth="1"/>
    <col min="533" max="533" width="7.7109375" style="51" customWidth="1"/>
    <col min="534" max="534" width="72.28515625" style="51" customWidth="1"/>
    <col min="535" max="535" width="1.140625" style="51" customWidth="1"/>
    <col min="536" max="536" width="15.5703125" style="51" customWidth="1"/>
    <col min="537" max="537" width="7.7109375" style="51" customWidth="1"/>
    <col min="538" max="538" width="1.140625" style="51" customWidth="1"/>
    <col min="539" max="539" width="7.7109375" style="51" customWidth="1"/>
    <col min="540" max="540" width="72.28515625" style="51" customWidth="1"/>
    <col min="541" max="541" width="1.140625" style="51" customWidth="1"/>
    <col min="542" max="542" width="15.5703125" style="51" customWidth="1"/>
    <col min="543" max="543" width="7.7109375" style="51" customWidth="1"/>
    <col min="544" max="544" width="1.140625" style="51" customWidth="1"/>
    <col min="545" max="545" width="7.7109375" style="51" customWidth="1"/>
    <col min="546" max="546" width="72.28515625" style="51" customWidth="1"/>
    <col min="547" max="547" width="1.140625" style="51" customWidth="1"/>
    <col min="548" max="548" width="42" style="51" customWidth="1"/>
    <col min="549" max="549" width="9.140625" style="51" customWidth="1"/>
    <col min="550" max="726" width="9.140625" style="51"/>
    <col min="727" max="727" width="1.140625" style="51" customWidth="1"/>
    <col min="728" max="728" width="29.42578125" style="51" bestFit="1" customWidth="1"/>
    <col min="729" max="729" width="82.42578125" style="51" customWidth="1"/>
    <col min="730" max="730" width="11" style="51" bestFit="1" customWidth="1"/>
    <col min="731" max="731" width="1.140625" style="51" customWidth="1"/>
    <col min="732" max="732" width="15.5703125" style="51" customWidth="1"/>
    <col min="733" max="733" width="7.7109375" style="51" customWidth="1"/>
    <col min="734" max="734" width="1.140625" style="51" customWidth="1"/>
    <col min="735" max="735" width="7.7109375" style="51" customWidth="1"/>
    <col min="736" max="736" width="72.28515625" style="51" customWidth="1"/>
    <col min="737" max="737" width="1.140625" style="51" customWidth="1"/>
    <col min="738" max="738" width="15.5703125" style="51" customWidth="1"/>
    <col min="739" max="739" width="7.7109375" style="51" customWidth="1"/>
    <col min="740" max="740" width="1.140625" style="51" customWidth="1"/>
    <col min="741" max="741" width="7.7109375" style="51" customWidth="1"/>
    <col min="742" max="742" width="72.28515625" style="51" customWidth="1"/>
    <col min="743" max="743" width="1.140625" style="51" customWidth="1"/>
    <col min="744" max="744" width="15.5703125" style="51" customWidth="1"/>
    <col min="745" max="745" width="7.7109375" style="51" customWidth="1"/>
    <col min="746" max="746" width="1.140625" style="51" customWidth="1"/>
    <col min="747" max="747" width="7.7109375" style="51" customWidth="1"/>
    <col min="748" max="748" width="72.28515625" style="51" customWidth="1"/>
    <col min="749" max="749" width="1.140625" style="51" customWidth="1"/>
    <col min="750" max="750" width="15.5703125" style="51" customWidth="1"/>
    <col min="751" max="751" width="7.7109375" style="51" customWidth="1"/>
    <col min="752" max="752" width="1.140625" style="51" customWidth="1"/>
    <col min="753" max="753" width="7.7109375" style="51" customWidth="1"/>
    <col min="754" max="754" width="72.28515625" style="51" customWidth="1"/>
    <col min="755" max="755" width="1.140625" style="51" customWidth="1"/>
    <col min="756" max="756" width="15.5703125" style="51" customWidth="1"/>
    <col min="757" max="757" width="7.7109375" style="51" customWidth="1"/>
    <col min="758" max="758" width="1.140625" style="51" customWidth="1"/>
    <col min="759" max="759" width="7.7109375" style="51" customWidth="1"/>
    <col min="760" max="760" width="72.28515625" style="51" customWidth="1"/>
    <col min="761" max="761" width="1.140625" style="51" customWidth="1"/>
    <col min="762" max="762" width="15.5703125" style="51" customWidth="1"/>
    <col min="763" max="763" width="7.7109375" style="51" customWidth="1"/>
    <col min="764" max="764" width="1.140625" style="51" customWidth="1"/>
    <col min="765" max="765" width="7.7109375" style="51" customWidth="1"/>
    <col min="766" max="766" width="72.28515625" style="51" customWidth="1"/>
    <col min="767" max="767" width="1.140625" style="51" customWidth="1"/>
    <col min="768" max="768" width="15.5703125" style="51" customWidth="1"/>
    <col min="769" max="769" width="7.7109375" style="51" customWidth="1"/>
    <col min="770" max="770" width="1.140625" style="51" customWidth="1"/>
    <col min="771" max="771" width="7.7109375" style="51" customWidth="1"/>
    <col min="772" max="772" width="72.28515625" style="51" customWidth="1"/>
    <col min="773" max="773" width="1.140625" style="51" customWidth="1"/>
    <col min="774" max="774" width="15.5703125" style="51" customWidth="1"/>
    <col min="775" max="775" width="7.7109375" style="51" customWidth="1"/>
    <col min="776" max="776" width="1.140625" style="51" customWidth="1"/>
    <col min="777" max="777" width="7.7109375" style="51" customWidth="1"/>
    <col min="778" max="778" width="72.28515625" style="51" customWidth="1"/>
    <col min="779" max="779" width="1.140625" style="51" customWidth="1"/>
    <col min="780" max="780" width="15.5703125" style="51" customWidth="1"/>
    <col min="781" max="781" width="7.7109375" style="51" customWidth="1"/>
    <col min="782" max="782" width="1.140625" style="51" customWidth="1"/>
    <col min="783" max="783" width="7.7109375" style="51" customWidth="1"/>
    <col min="784" max="784" width="72.28515625" style="51" customWidth="1"/>
    <col min="785" max="785" width="1.140625" style="51" customWidth="1"/>
    <col min="786" max="786" width="15.5703125" style="51" customWidth="1"/>
    <col min="787" max="787" width="7.7109375" style="51" customWidth="1"/>
    <col min="788" max="788" width="1.140625" style="51" customWidth="1"/>
    <col min="789" max="789" width="7.7109375" style="51" customWidth="1"/>
    <col min="790" max="790" width="72.28515625" style="51" customWidth="1"/>
    <col min="791" max="791" width="1.140625" style="51" customWidth="1"/>
    <col min="792" max="792" width="15.5703125" style="51" customWidth="1"/>
    <col min="793" max="793" width="7.7109375" style="51" customWidth="1"/>
    <col min="794" max="794" width="1.140625" style="51" customWidth="1"/>
    <col min="795" max="795" width="7.7109375" style="51" customWidth="1"/>
    <col min="796" max="796" width="72.28515625" style="51" customWidth="1"/>
    <col min="797" max="797" width="1.140625" style="51" customWidth="1"/>
    <col min="798" max="798" width="15.5703125" style="51" customWidth="1"/>
    <col min="799" max="799" width="7.7109375" style="51" customWidth="1"/>
    <col min="800" max="800" width="1.140625" style="51" customWidth="1"/>
    <col min="801" max="801" width="7.7109375" style="51" customWidth="1"/>
    <col min="802" max="802" width="72.28515625" style="51" customWidth="1"/>
    <col min="803" max="803" width="1.140625" style="51" customWidth="1"/>
    <col min="804" max="804" width="42" style="51" customWidth="1"/>
    <col min="805" max="805" width="9.140625" style="51" customWidth="1"/>
    <col min="806" max="982" width="9.140625" style="51"/>
    <col min="983" max="983" width="1.140625" style="51" customWidth="1"/>
    <col min="984" max="984" width="29.42578125" style="51" bestFit="1" customWidth="1"/>
    <col min="985" max="985" width="82.42578125" style="51" customWidth="1"/>
    <col min="986" max="986" width="11" style="51" bestFit="1" customWidth="1"/>
    <col min="987" max="987" width="1.140625" style="51" customWidth="1"/>
    <col min="988" max="988" width="15.5703125" style="51" customWidth="1"/>
    <col min="989" max="989" width="7.7109375" style="51" customWidth="1"/>
    <col min="990" max="990" width="1.140625" style="51" customWidth="1"/>
    <col min="991" max="991" width="7.7109375" style="51" customWidth="1"/>
    <col min="992" max="992" width="72.28515625" style="51" customWidth="1"/>
    <col min="993" max="993" width="1.140625" style="51" customWidth="1"/>
    <col min="994" max="994" width="15.5703125" style="51" customWidth="1"/>
    <col min="995" max="995" width="7.7109375" style="51" customWidth="1"/>
    <col min="996" max="996" width="1.140625" style="51" customWidth="1"/>
    <col min="997" max="997" width="7.7109375" style="51" customWidth="1"/>
    <col min="998" max="998" width="72.28515625" style="51" customWidth="1"/>
    <col min="999" max="999" width="1.140625" style="51" customWidth="1"/>
    <col min="1000" max="1000" width="15.5703125" style="51" customWidth="1"/>
    <col min="1001" max="1001" width="7.7109375" style="51" customWidth="1"/>
    <col min="1002" max="1002" width="1.140625" style="51" customWidth="1"/>
    <col min="1003" max="1003" width="7.7109375" style="51" customWidth="1"/>
    <col min="1004" max="1004" width="72.28515625" style="51" customWidth="1"/>
    <col min="1005" max="1005" width="1.140625" style="51" customWidth="1"/>
    <col min="1006" max="1006" width="15.5703125" style="51" customWidth="1"/>
    <col min="1007" max="1007" width="7.7109375" style="51" customWidth="1"/>
    <col min="1008" max="1008" width="1.140625" style="51" customWidth="1"/>
    <col min="1009" max="1009" width="7.7109375" style="51" customWidth="1"/>
    <col min="1010" max="1010" width="72.28515625" style="51" customWidth="1"/>
    <col min="1011" max="1011" width="1.140625" style="51" customWidth="1"/>
    <col min="1012" max="1012" width="15.5703125" style="51" customWidth="1"/>
    <col min="1013" max="1013" width="7.7109375" style="51" customWidth="1"/>
    <col min="1014" max="1014" width="1.140625" style="51" customWidth="1"/>
    <col min="1015" max="1015" width="7.7109375" style="51" customWidth="1"/>
    <col min="1016" max="1016" width="72.28515625" style="51" customWidth="1"/>
    <col min="1017" max="1017" width="1.140625" style="51" customWidth="1"/>
    <col min="1018" max="1018" width="15.5703125" style="51" customWidth="1"/>
    <col min="1019" max="1019" width="7.7109375" style="51" customWidth="1"/>
    <col min="1020" max="1020" width="1.140625" style="51" customWidth="1"/>
    <col min="1021" max="1021" width="7.7109375" style="51" customWidth="1"/>
    <col min="1022" max="1022" width="72.28515625" style="51" customWidth="1"/>
    <col min="1023" max="1023" width="1.140625" style="51" customWidth="1"/>
    <col min="1024" max="1024" width="15.5703125" style="51" customWidth="1"/>
    <col min="1025" max="1025" width="7.7109375" style="51" customWidth="1"/>
    <col min="1026" max="1026" width="1.140625" style="51" customWidth="1"/>
    <col min="1027" max="1027" width="7.7109375" style="51" customWidth="1"/>
    <col min="1028" max="1028" width="72.28515625" style="51" customWidth="1"/>
    <col min="1029" max="1029" width="1.140625" style="51" customWidth="1"/>
    <col min="1030" max="1030" width="15.5703125" style="51" customWidth="1"/>
    <col min="1031" max="1031" width="7.7109375" style="51" customWidth="1"/>
    <col min="1032" max="1032" width="1.140625" style="51" customWidth="1"/>
    <col min="1033" max="1033" width="7.7109375" style="51" customWidth="1"/>
    <col min="1034" max="1034" width="72.28515625" style="51" customWidth="1"/>
    <col min="1035" max="1035" width="1.140625" style="51" customWidth="1"/>
    <col min="1036" max="1036" width="15.5703125" style="51" customWidth="1"/>
    <col min="1037" max="1037" width="7.7109375" style="51" customWidth="1"/>
    <col min="1038" max="1038" width="1.140625" style="51" customWidth="1"/>
    <col min="1039" max="1039" width="7.7109375" style="51" customWidth="1"/>
    <col min="1040" max="1040" width="72.28515625" style="51" customWidth="1"/>
    <col min="1041" max="1041" width="1.140625" style="51" customWidth="1"/>
    <col min="1042" max="1042" width="15.5703125" style="51" customWidth="1"/>
    <col min="1043" max="1043" width="7.7109375" style="51" customWidth="1"/>
    <col min="1044" max="1044" width="1.140625" style="51" customWidth="1"/>
    <col min="1045" max="1045" width="7.7109375" style="51" customWidth="1"/>
    <col min="1046" max="1046" width="72.28515625" style="51" customWidth="1"/>
    <col min="1047" max="1047" width="1.140625" style="51" customWidth="1"/>
    <col min="1048" max="1048" width="15.5703125" style="51" customWidth="1"/>
    <col min="1049" max="1049" width="7.7109375" style="51" customWidth="1"/>
    <col min="1050" max="1050" width="1.140625" style="51" customWidth="1"/>
    <col min="1051" max="1051" width="7.7109375" style="51" customWidth="1"/>
    <col min="1052" max="1052" width="72.28515625" style="51" customWidth="1"/>
    <col min="1053" max="1053" width="1.140625" style="51" customWidth="1"/>
    <col min="1054" max="1054" width="15.5703125" style="51" customWidth="1"/>
    <col min="1055" max="1055" width="7.7109375" style="51" customWidth="1"/>
    <col min="1056" max="1056" width="1.140625" style="51" customWidth="1"/>
    <col min="1057" max="1057" width="7.7109375" style="51" customWidth="1"/>
    <col min="1058" max="1058" width="72.28515625" style="51" customWidth="1"/>
    <col min="1059" max="1059" width="1.140625" style="51" customWidth="1"/>
    <col min="1060" max="1060" width="42" style="51" customWidth="1"/>
    <col min="1061" max="1061" width="9.140625" style="51" customWidth="1"/>
    <col min="1062" max="1238" width="9.140625" style="51"/>
    <col min="1239" max="1239" width="1.140625" style="51" customWidth="1"/>
    <col min="1240" max="1240" width="29.42578125" style="51" bestFit="1" customWidth="1"/>
    <col min="1241" max="1241" width="82.42578125" style="51" customWidth="1"/>
    <col min="1242" max="1242" width="11" style="51" bestFit="1" customWidth="1"/>
    <col min="1243" max="1243" width="1.140625" style="51" customWidth="1"/>
    <col min="1244" max="1244" width="15.5703125" style="51" customWidth="1"/>
    <col min="1245" max="1245" width="7.7109375" style="51" customWidth="1"/>
    <col min="1246" max="1246" width="1.140625" style="51" customWidth="1"/>
    <col min="1247" max="1247" width="7.7109375" style="51" customWidth="1"/>
    <col min="1248" max="1248" width="72.28515625" style="51" customWidth="1"/>
    <col min="1249" max="1249" width="1.140625" style="51" customWidth="1"/>
    <col min="1250" max="1250" width="15.5703125" style="51" customWidth="1"/>
    <col min="1251" max="1251" width="7.7109375" style="51" customWidth="1"/>
    <col min="1252" max="1252" width="1.140625" style="51" customWidth="1"/>
    <col min="1253" max="1253" width="7.7109375" style="51" customWidth="1"/>
    <col min="1254" max="1254" width="72.28515625" style="51" customWidth="1"/>
    <col min="1255" max="1255" width="1.140625" style="51" customWidth="1"/>
    <col min="1256" max="1256" width="15.5703125" style="51" customWidth="1"/>
    <col min="1257" max="1257" width="7.7109375" style="51" customWidth="1"/>
    <col min="1258" max="1258" width="1.140625" style="51" customWidth="1"/>
    <col min="1259" max="1259" width="7.7109375" style="51" customWidth="1"/>
    <col min="1260" max="1260" width="72.28515625" style="51" customWidth="1"/>
    <col min="1261" max="1261" width="1.140625" style="51" customWidth="1"/>
    <col min="1262" max="1262" width="15.5703125" style="51" customWidth="1"/>
    <col min="1263" max="1263" width="7.7109375" style="51" customWidth="1"/>
    <col min="1264" max="1264" width="1.140625" style="51" customWidth="1"/>
    <col min="1265" max="1265" width="7.7109375" style="51" customWidth="1"/>
    <col min="1266" max="1266" width="72.28515625" style="51" customWidth="1"/>
    <col min="1267" max="1267" width="1.140625" style="51" customWidth="1"/>
    <col min="1268" max="1268" width="15.5703125" style="51" customWidth="1"/>
    <col min="1269" max="1269" width="7.7109375" style="51" customWidth="1"/>
    <col min="1270" max="1270" width="1.140625" style="51" customWidth="1"/>
    <col min="1271" max="1271" width="7.7109375" style="51" customWidth="1"/>
    <col min="1272" max="1272" width="72.28515625" style="51" customWidth="1"/>
    <col min="1273" max="1273" width="1.140625" style="51" customWidth="1"/>
    <col min="1274" max="1274" width="15.5703125" style="51" customWidth="1"/>
    <col min="1275" max="1275" width="7.7109375" style="51" customWidth="1"/>
    <col min="1276" max="1276" width="1.140625" style="51" customWidth="1"/>
    <col min="1277" max="1277" width="7.7109375" style="51" customWidth="1"/>
    <col min="1278" max="1278" width="72.28515625" style="51" customWidth="1"/>
    <col min="1279" max="1279" width="1.140625" style="51" customWidth="1"/>
    <col min="1280" max="1280" width="15.5703125" style="51" customWidth="1"/>
    <col min="1281" max="1281" width="7.7109375" style="51" customWidth="1"/>
    <col min="1282" max="1282" width="1.140625" style="51" customWidth="1"/>
    <col min="1283" max="1283" width="7.7109375" style="51" customWidth="1"/>
    <col min="1284" max="1284" width="72.28515625" style="51" customWidth="1"/>
    <col min="1285" max="1285" width="1.140625" style="51" customWidth="1"/>
    <col min="1286" max="1286" width="15.5703125" style="51" customWidth="1"/>
    <col min="1287" max="1287" width="7.7109375" style="51" customWidth="1"/>
    <col min="1288" max="1288" width="1.140625" style="51" customWidth="1"/>
    <col min="1289" max="1289" width="7.7109375" style="51" customWidth="1"/>
    <col min="1290" max="1290" width="72.28515625" style="51" customWidth="1"/>
    <col min="1291" max="1291" width="1.140625" style="51" customWidth="1"/>
    <col min="1292" max="1292" width="15.5703125" style="51" customWidth="1"/>
    <col min="1293" max="1293" width="7.7109375" style="51" customWidth="1"/>
    <col min="1294" max="1294" width="1.140625" style="51" customWidth="1"/>
    <col min="1295" max="1295" width="7.7109375" style="51" customWidth="1"/>
    <col min="1296" max="1296" width="72.28515625" style="51" customWidth="1"/>
    <col min="1297" max="1297" width="1.140625" style="51" customWidth="1"/>
    <col min="1298" max="1298" width="15.5703125" style="51" customWidth="1"/>
    <col min="1299" max="1299" width="7.7109375" style="51" customWidth="1"/>
    <col min="1300" max="1300" width="1.140625" style="51" customWidth="1"/>
    <col min="1301" max="1301" width="7.7109375" style="51" customWidth="1"/>
    <col min="1302" max="1302" width="72.28515625" style="51" customWidth="1"/>
    <col min="1303" max="1303" width="1.140625" style="51" customWidth="1"/>
    <col min="1304" max="1304" width="15.5703125" style="51" customWidth="1"/>
    <col min="1305" max="1305" width="7.7109375" style="51" customWidth="1"/>
    <col min="1306" max="1306" width="1.140625" style="51" customWidth="1"/>
    <col min="1307" max="1307" width="7.7109375" style="51" customWidth="1"/>
    <col min="1308" max="1308" width="72.28515625" style="51" customWidth="1"/>
    <col min="1309" max="1309" width="1.140625" style="51" customWidth="1"/>
    <col min="1310" max="1310" width="15.5703125" style="51" customWidth="1"/>
    <col min="1311" max="1311" width="7.7109375" style="51" customWidth="1"/>
    <col min="1312" max="1312" width="1.140625" style="51" customWidth="1"/>
    <col min="1313" max="1313" width="7.7109375" style="51" customWidth="1"/>
    <col min="1314" max="1314" width="72.28515625" style="51" customWidth="1"/>
    <col min="1315" max="1315" width="1.140625" style="51" customWidth="1"/>
    <col min="1316" max="1316" width="42" style="51" customWidth="1"/>
    <col min="1317" max="1317" width="9.140625" style="51" customWidth="1"/>
    <col min="1318" max="1494" width="9.140625" style="51"/>
    <col min="1495" max="1495" width="1.140625" style="51" customWidth="1"/>
    <col min="1496" max="1496" width="29.42578125" style="51" bestFit="1" customWidth="1"/>
    <col min="1497" max="1497" width="82.42578125" style="51" customWidth="1"/>
    <col min="1498" max="1498" width="11" style="51" bestFit="1" customWidth="1"/>
    <col min="1499" max="1499" width="1.140625" style="51" customWidth="1"/>
    <col min="1500" max="1500" width="15.5703125" style="51" customWidth="1"/>
    <col min="1501" max="1501" width="7.7109375" style="51" customWidth="1"/>
    <col min="1502" max="1502" width="1.140625" style="51" customWidth="1"/>
    <col min="1503" max="1503" width="7.7109375" style="51" customWidth="1"/>
    <col min="1504" max="1504" width="72.28515625" style="51" customWidth="1"/>
    <col min="1505" max="1505" width="1.140625" style="51" customWidth="1"/>
    <col min="1506" max="1506" width="15.5703125" style="51" customWidth="1"/>
    <col min="1507" max="1507" width="7.7109375" style="51" customWidth="1"/>
    <col min="1508" max="1508" width="1.140625" style="51" customWidth="1"/>
    <col min="1509" max="1509" width="7.7109375" style="51" customWidth="1"/>
    <col min="1510" max="1510" width="72.28515625" style="51" customWidth="1"/>
    <col min="1511" max="1511" width="1.140625" style="51" customWidth="1"/>
    <col min="1512" max="1512" width="15.5703125" style="51" customWidth="1"/>
    <col min="1513" max="1513" width="7.7109375" style="51" customWidth="1"/>
    <col min="1514" max="1514" width="1.140625" style="51" customWidth="1"/>
    <col min="1515" max="1515" width="7.7109375" style="51" customWidth="1"/>
    <col min="1516" max="1516" width="72.28515625" style="51" customWidth="1"/>
    <col min="1517" max="1517" width="1.140625" style="51" customWidth="1"/>
    <col min="1518" max="1518" width="15.5703125" style="51" customWidth="1"/>
    <col min="1519" max="1519" width="7.7109375" style="51" customWidth="1"/>
    <col min="1520" max="1520" width="1.140625" style="51" customWidth="1"/>
    <col min="1521" max="1521" width="7.7109375" style="51" customWidth="1"/>
    <col min="1522" max="1522" width="72.28515625" style="51" customWidth="1"/>
    <col min="1523" max="1523" width="1.140625" style="51" customWidth="1"/>
    <col min="1524" max="1524" width="15.5703125" style="51" customWidth="1"/>
    <col min="1525" max="1525" width="7.7109375" style="51" customWidth="1"/>
    <col min="1526" max="1526" width="1.140625" style="51" customWidth="1"/>
    <col min="1527" max="1527" width="7.7109375" style="51" customWidth="1"/>
    <col min="1528" max="1528" width="72.28515625" style="51" customWidth="1"/>
    <col min="1529" max="1529" width="1.140625" style="51" customWidth="1"/>
    <col min="1530" max="1530" width="15.5703125" style="51" customWidth="1"/>
    <col min="1531" max="1531" width="7.7109375" style="51" customWidth="1"/>
    <col min="1532" max="1532" width="1.140625" style="51" customWidth="1"/>
    <col min="1533" max="1533" width="7.7109375" style="51" customWidth="1"/>
    <col min="1534" max="1534" width="72.28515625" style="51" customWidth="1"/>
    <col min="1535" max="1535" width="1.140625" style="51" customWidth="1"/>
    <col min="1536" max="1536" width="15.5703125" style="51" customWidth="1"/>
    <col min="1537" max="1537" width="7.7109375" style="51" customWidth="1"/>
    <col min="1538" max="1538" width="1.140625" style="51" customWidth="1"/>
    <col min="1539" max="1539" width="7.7109375" style="51" customWidth="1"/>
    <col min="1540" max="1540" width="72.28515625" style="51" customWidth="1"/>
    <col min="1541" max="1541" width="1.140625" style="51" customWidth="1"/>
    <col min="1542" max="1542" width="15.5703125" style="51" customWidth="1"/>
    <col min="1543" max="1543" width="7.7109375" style="51" customWidth="1"/>
    <col min="1544" max="1544" width="1.140625" style="51" customWidth="1"/>
    <col min="1545" max="1545" width="7.7109375" style="51" customWidth="1"/>
    <col min="1546" max="1546" width="72.28515625" style="51" customWidth="1"/>
    <col min="1547" max="1547" width="1.140625" style="51" customWidth="1"/>
    <col min="1548" max="1548" width="15.5703125" style="51" customWidth="1"/>
    <col min="1549" max="1549" width="7.7109375" style="51" customWidth="1"/>
    <col min="1550" max="1550" width="1.140625" style="51" customWidth="1"/>
    <col min="1551" max="1551" width="7.7109375" style="51" customWidth="1"/>
    <col min="1552" max="1552" width="72.28515625" style="51" customWidth="1"/>
    <col min="1553" max="1553" width="1.140625" style="51" customWidth="1"/>
    <col min="1554" max="1554" width="15.5703125" style="51" customWidth="1"/>
    <col min="1555" max="1555" width="7.7109375" style="51" customWidth="1"/>
    <col min="1556" max="1556" width="1.140625" style="51" customWidth="1"/>
    <col min="1557" max="1557" width="7.7109375" style="51" customWidth="1"/>
    <col min="1558" max="1558" width="72.28515625" style="51" customWidth="1"/>
    <col min="1559" max="1559" width="1.140625" style="51" customWidth="1"/>
    <col min="1560" max="1560" width="15.5703125" style="51" customWidth="1"/>
    <col min="1561" max="1561" width="7.7109375" style="51" customWidth="1"/>
    <col min="1562" max="1562" width="1.140625" style="51" customWidth="1"/>
    <col min="1563" max="1563" width="7.7109375" style="51" customWidth="1"/>
    <col min="1564" max="1564" width="72.28515625" style="51" customWidth="1"/>
    <col min="1565" max="1565" width="1.140625" style="51" customWidth="1"/>
    <col min="1566" max="1566" width="15.5703125" style="51" customWidth="1"/>
    <col min="1567" max="1567" width="7.7109375" style="51" customWidth="1"/>
    <col min="1568" max="1568" width="1.140625" style="51" customWidth="1"/>
    <col min="1569" max="1569" width="7.7109375" style="51" customWidth="1"/>
    <col min="1570" max="1570" width="72.28515625" style="51" customWidth="1"/>
    <col min="1571" max="1571" width="1.140625" style="51" customWidth="1"/>
    <col min="1572" max="1572" width="42" style="51" customWidth="1"/>
    <col min="1573" max="1573" width="9.140625" style="51" customWidth="1"/>
    <col min="1574" max="1750" width="9.140625" style="51"/>
    <col min="1751" max="1751" width="1.140625" style="51" customWidth="1"/>
    <col min="1752" max="1752" width="29.42578125" style="51" bestFit="1" customWidth="1"/>
    <col min="1753" max="1753" width="82.42578125" style="51" customWidth="1"/>
    <col min="1754" max="1754" width="11" style="51" bestFit="1" customWidth="1"/>
    <col min="1755" max="1755" width="1.140625" style="51" customWidth="1"/>
    <col min="1756" max="1756" width="15.5703125" style="51" customWidth="1"/>
    <col min="1757" max="1757" width="7.7109375" style="51" customWidth="1"/>
    <col min="1758" max="1758" width="1.140625" style="51" customWidth="1"/>
    <col min="1759" max="1759" width="7.7109375" style="51" customWidth="1"/>
    <col min="1760" max="1760" width="72.28515625" style="51" customWidth="1"/>
    <col min="1761" max="1761" width="1.140625" style="51" customWidth="1"/>
    <col min="1762" max="1762" width="15.5703125" style="51" customWidth="1"/>
    <col min="1763" max="1763" width="7.7109375" style="51" customWidth="1"/>
    <col min="1764" max="1764" width="1.140625" style="51" customWidth="1"/>
    <col min="1765" max="1765" width="7.7109375" style="51" customWidth="1"/>
    <col min="1766" max="1766" width="72.28515625" style="51" customWidth="1"/>
    <col min="1767" max="1767" width="1.140625" style="51" customWidth="1"/>
    <col min="1768" max="1768" width="15.5703125" style="51" customWidth="1"/>
    <col min="1769" max="1769" width="7.7109375" style="51" customWidth="1"/>
    <col min="1770" max="1770" width="1.140625" style="51" customWidth="1"/>
    <col min="1771" max="1771" width="7.7109375" style="51" customWidth="1"/>
    <col min="1772" max="1772" width="72.28515625" style="51" customWidth="1"/>
    <col min="1773" max="1773" width="1.140625" style="51" customWidth="1"/>
    <col min="1774" max="1774" width="15.5703125" style="51" customWidth="1"/>
    <col min="1775" max="1775" width="7.7109375" style="51" customWidth="1"/>
    <col min="1776" max="1776" width="1.140625" style="51" customWidth="1"/>
    <col min="1777" max="1777" width="7.7109375" style="51" customWidth="1"/>
    <col min="1778" max="1778" width="72.28515625" style="51" customWidth="1"/>
    <col min="1779" max="1779" width="1.140625" style="51" customWidth="1"/>
    <col min="1780" max="1780" width="15.5703125" style="51" customWidth="1"/>
    <col min="1781" max="1781" width="7.7109375" style="51" customWidth="1"/>
    <col min="1782" max="1782" width="1.140625" style="51" customWidth="1"/>
    <col min="1783" max="1783" width="7.7109375" style="51" customWidth="1"/>
    <col min="1784" max="1784" width="72.28515625" style="51" customWidth="1"/>
    <col min="1785" max="1785" width="1.140625" style="51" customWidth="1"/>
    <col min="1786" max="1786" width="15.5703125" style="51" customWidth="1"/>
    <col min="1787" max="1787" width="7.7109375" style="51" customWidth="1"/>
    <col min="1788" max="1788" width="1.140625" style="51" customWidth="1"/>
    <col min="1789" max="1789" width="7.7109375" style="51" customWidth="1"/>
    <col min="1790" max="1790" width="72.28515625" style="51" customWidth="1"/>
    <col min="1791" max="1791" width="1.140625" style="51" customWidth="1"/>
    <col min="1792" max="1792" width="15.5703125" style="51" customWidth="1"/>
    <col min="1793" max="1793" width="7.7109375" style="51" customWidth="1"/>
    <col min="1794" max="1794" width="1.140625" style="51" customWidth="1"/>
    <col min="1795" max="1795" width="7.7109375" style="51" customWidth="1"/>
    <col min="1796" max="1796" width="72.28515625" style="51" customWidth="1"/>
    <col min="1797" max="1797" width="1.140625" style="51" customWidth="1"/>
    <col min="1798" max="1798" width="15.5703125" style="51" customWidth="1"/>
    <col min="1799" max="1799" width="7.7109375" style="51" customWidth="1"/>
    <col min="1800" max="1800" width="1.140625" style="51" customWidth="1"/>
    <col min="1801" max="1801" width="7.7109375" style="51" customWidth="1"/>
    <col min="1802" max="1802" width="72.28515625" style="51" customWidth="1"/>
    <col min="1803" max="1803" width="1.140625" style="51" customWidth="1"/>
    <col min="1804" max="1804" width="15.5703125" style="51" customWidth="1"/>
    <col min="1805" max="1805" width="7.7109375" style="51" customWidth="1"/>
    <col min="1806" max="1806" width="1.140625" style="51" customWidth="1"/>
    <col min="1807" max="1807" width="7.7109375" style="51" customWidth="1"/>
    <col min="1808" max="1808" width="72.28515625" style="51" customWidth="1"/>
    <col min="1809" max="1809" width="1.140625" style="51" customWidth="1"/>
    <col min="1810" max="1810" width="15.5703125" style="51" customWidth="1"/>
    <col min="1811" max="1811" width="7.7109375" style="51" customWidth="1"/>
    <col min="1812" max="1812" width="1.140625" style="51" customWidth="1"/>
    <col min="1813" max="1813" width="7.7109375" style="51" customWidth="1"/>
    <col min="1814" max="1814" width="72.28515625" style="51" customWidth="1"/>
    <col min="1815" max="1815" width="1.140625" style="51" customWidth="1"/>
    <col min="1816" max="1816" width="15.5703125" style="51" customWidth="1"/>
    <col min="1817" max="1817" width="7.7109375" style="51" customWidth="1"/>
    <col min="1818" max="1818" width="1.140625" style="51" customWidth="1"/>
    <col min="1819" max="1819" width="7.7109375" style="51" customWidth="1"/>
    <col min="1820" max="1820" width="72.28515625" style="51" customWidth="1"/>
    <col min="1821" max="1821" width="1.140625" style="51" customWidth="1"/>
    <col min="1822" max="1822" width="15.5703125" style="51" customWidth="1"/>
    <col min="1823" max="1823" width="7.7109375" style="51" customWidth="1"/>
    <col min="1824" max="1824" width="1.140625" style="51" customWidth="1"/>
    <col min="1825" max="1825" width="7.7109375" style="51" customWidth="1"/>
    <col min="1826" max="1826" width="72.28515625" style="51" customWidth="1"/>
    <col min="1827" max="1827" width="1.140625" style="51" customWidth="1"/>
    <col min="1828" max="1828" width="42" style="51" customWidth="1"/>
    <col min="1829" max="1829" width="9.140625" style="51" customWidth="1"/>
    <col min="1830" max="2006" width="9.140625" style="51"/>
    <col min="2007" max="2007" width="1.140625" style="51" customWidth="1"/>
    <col min="2008" max="2008" width="29.42578125" style="51" bestFit="1" customWidth="1"/>
    <col min="2009" max="2009" width="82.42578125" style="51" customWidth="1"/>
    <col min="2010" max="2010" width="11" style="51" bestFit="1" customWidth="1"/>
    <col min="2011" max="2011" width="1.140625" style="51" customWidth="1"/>
    <col min="2012" max="2012" width="15.5703125" style="51" customWidth="1"/>
    <col min="2013" max="2013" width="7.7109375" style="51" customWidth="1"/>
    <col min="2014" max="2014" width="1.140625" style="51" customWidth="1"/>
    <col min="2015" max="2015" width="7.7109375" style="51" customWidth="1"/>
    <col min="2016" max="2016" width="72.28515625" style="51" customWidth="1"/>
    <col min="2017" max="2017" width="1.140625" style="51" customWidth="1"/>
    <col min="2018" max="2018" width="15.5703125" style="51" customWidth="1"/>
    <col min="2019" max="2019" width="7.7109375" style="51" customWidth="1"/>
    <col min="2020" max="2020" width="1.140625" style="51" customWidth="1"/>
    <col min="2021" max="2021" width="7.7109375" style="51" customWidth="1"/>
    <col min="2022" max="2022" width="72.28515625" style="51" customWidth="1"/>
    <col min="2023" max="2023" width="1.140625" style="51" customWidth="1"/>
    <col min="2024" max="2024" width="15.5703125" style="51" customWidth="1"/>
    <col min="2025" max="2025" width="7.7109375" style="51" customWidth="1"/>
    <col min="2026" max="2026" width="1.140625" style="51" customWidth="1"/>
    <col min="2027" max="2027" width="7.7109375" style="51" customWidth="1"/>
    <col min="2028" max="2028" width="72.28515625" style="51" customWidth="1"/>
    <col min="2029" max="2029" width="1.140625" style="51" customWidth="1"/>
    <col min="2030" max="2030" width="15.5703125" style="51" customWidth="1"/>
    <col min="2031" max="2031" width="7.7109375" style="51" customWidth="1"/>
    <col min="2032" max="2032" width="1.140625" style="51" customWidth="1"/>
    <col min="2033" max="2033" width="7.7109375" style="51" customWidth="1"/>
    <col min="2034" max="2034" width="72.28515625" style="51" customWidth="1"/>
    <col min="2035" max="2035" width="1.140625" style="51" customWidth="1"/>
    <col min="2036" max="2036" width="15.5703125" style="51" customWidth="1"/>
    <col min="2037" max="2037" width="7.7109375" style="51" customWidth="1"/>
    <col min="2038" max="2038" width="1.140625" style="51" customWidth="1"/>
    <col min="2039" max="2039" width="7.7109375" style="51" customWidth="1"/>
    <col min="2040" max="2040" width="72.28515625" style="51" customWidth="1"/>
    <col min="2041" max="2041" width="1.140625" style="51" customWidth="1"/>
    <col min="2042" max="2042" width="15.5703125" style="51" customWidth="1"/>
    <col min="2043" max="2043" width="7.7109375" style="51" customWidth="1"/>
    <col min="2044" max="2044" width="1.140625" style="51" customWidth="1"/>
    <col min="2045" max="2045" width="7.7109375" style="51" customWidth="1"/>
    <col min="2046" max="2046" width="72.28515625" style="51" customWidth="1"/>
    <col min="2047" max="2047" width="1.140625" style="51" customWidth="1"/>
    <col min="2048" max="2048" width="15.5703125" style="51" customWidth="1"/>
    <col min="2049" max="2049" width="7.7109375" style="51" customWidth="1"/>
    <col min="2050" max="2050" width="1.140625" style="51" customWidth="1"/>
    <col min="2051" max="2051" width="7.7109375" style="51" customWidth="1"/>
    <col min="2052" max="2052" width="72.28515625" style="51" customWidth="1"/>
    <col min="2053" max="2053" width="1.140625" style="51" customWidth="1"/>
    <col min="2054" max="2054" width="15.5703125" style="51" customWidth="1"/>
    <col min="2055" max="2055" width="7.7109375" style="51" customWidth="1"/>
    <col min="2056" max="2056" width="1.140625" style="51" customWidth="1"/>
    <col min="2057" max="2057" width="7.7109375" style="51" customWidth="1"/>
    <col min="2058" max="2058" width="72.28515625" style="51" customWidth="1"/>
    <col min="2059" max="2059" width="1.140625" style="51" customWidth="1"/>
    <col min="2060" max="2060" width="15.5703125" style="51" customWidth="1"/>
    <col min="2061" max="2061" width="7.7109375" style="51" customWidth="1"/>
    <col min="2062" max="2062" width="1.140625" style="51" customWidth="1"/>
    <col min="2063" max="2063" width="7.7109375" style="51" customWidth="1"/>
    <col min="2064" max="2064" width="72.28515625" style="51" customWidth="1"/>
    <col min="2065" max="2065" width="1.140625" style="51" customWidth="1"/>
    <col min="2066" max="2066" width="15.5703125" style="51" customWidth="1"/>
    <col min="2067" max="2067" width="7.7109375" style="51" customWidth="1"/>
    <col min="2068" max="2068" width="1.140625" style="51" customWidth="1"/>
    <col min="2069" max="2069" width="7.7109375" style="51" customWidth="1"/>
    <col min="2070" max="2070" width="72.28515625" style="51" customWidth="1"/>
    <col min="2071" max="2071" width="1.140625" style="51" customWidth="1"/>
    <col min="2072" max="2072" width="15.5703125" style="51" customWidth="1"/>
    <col min="2073" max="2073" width="7.7109375" style="51" customWidth="1"/>
    <col min="2074" max="2074" width="1.140625" style="51" customWidth="1"/>
    <col min="2075" max="2075" width="7.7109375" style="51" customWidth="1"/>
    <col min="2076" max="2076" width="72.28515625" style="51" customWidth="1"/>
    <col min="2077" max="2077" width="1.140625" style="51" customWidth="1"/>
    <col min="2078" max="2078" width="15.5703125" style="51" customWidth="1"/>
    <col min="2079" max="2079" width="7.7109375" style="51" customWidth="1"/>
    <col min="2080" max="2080" width="1.140625" style="51" customWidth="1"/>
    <col min="2081" max="2081" width="7.7109375" style="51" customWidth="1"/>
    <col min="2082" max="2082" width="72.28515625" style="51" customWidth="1"/>
    <col min="2083" max="2083" width="1.140625" style="51" customWidth="1"/>
    <col min="2084" max="2084" width="42" style="51" customWidth="1"/>
    <col min="2085" max="2085" width="9.140625" style="51" customWidth="1"/>
    <col min="2086" max="2262" width="9.140625" style="51"/>
    <col min="2263" max="2263" width="1.140625" style="51" customWidth="1"/>
    <col min="2264" max="2264" width="29.42578125" style="51" bestFit="1" customWidth="1"/>
    <col min="2265" max="2265" width="82.42578125" style="51" customWidth="1"/>
    <col min="2266" max="2266" width="11" style="51" bestFit="1" customWidth="1"/>
    <col min="2267" max="2267" width="1.140625" style="51" customWidth="1"/>
    <col min="2268" max="2268" width="15.5703125" style="51" customWidth="1"/>
    <col min="2269" max="2269" width="7.7109375" style="51" customWidth="1"/>
    <col min="2270" max="2270" width="1.140625" style="51" customWidth="1"/>
    <col min="2271" max="2271" width="7.7109375" style="51" customWidth="1"/>
    <col min="2272" max="2272" width="72.28515625" style="51" customWidth="1"/>
    <col min="2273" max="2273" width="1.140625" style="51" customWidth="1"/>
    <col min="2274" max="2274" width="15.5703125" style="51" customWidth="1"/>
    <col min="2275" max="2275" width="7.7109375" style="51" customWidth="1"/>
    <col min="2276" max="2276" width="1.140625" style="51" customWidth="1"/>
    <col min="2277" max="2277" width="7.7109375" style="51" customWidth="1"/>
    <col min="2278" max="2278" width="72.28515625" style="51" customWidth="1"/>
    <col min="2279" max="2279" width="1.140625" style="51" customWidth="1"/>
    <col min="2280" max="2280" width="15.5703125" style="51" customWidth="1"/>
    <col min="2281" max="2281" width="7.7109375" style="51" customWidth="1"/>
    <col min="2282" max="2282" width="1.140625" style="51" customWidth="1"/>
    <col min="2283" max="2283" width="7.7109375" style="51" customWidth="1"/>
    <col min="2284" max="2284" width="72.28515625" style="51" customWidth="1"/>
    <col min="2285" max="2285" width="1.140625" style="51" customWidth="1"/>
    <col min="2286" max="2286" width="15.5703125" style="51" customWidth="1"/>
    <col min="2287" max="2287" width="7.7109375" style="51" customWidth="1"/>
    <col min="2288" max="2288" width="1.140625" style="51" customWidth="1"/>
    <col min="2289" max="2289" width="7.7109375" style="51" customWidth="1"/>
    <col min="2290" max="2290" width="72.28515625" style="51" customWidth="1"/>
    <col min="2291" max="2291" width="1.140625" style="51" customWidth="1"/>
    <col min="2292" max="2292" width="15.5703125" style="51" customWidth="1"/>
    <col min="2293" max="2293" width="7.7109375" style="51" customWidth="1"/>
    <col min="2294" max="2294" width="1.140625" style="51" customWidth="1"/>
    <col min="2295" max="2295" width="7.7109375" style="51" customWidth="1"/>
    <col min="2296" max="2296" width="72.28515625" style="51" customWidth="1"/>
    <col min="2297" max="2297" width="1.140625" style="51" customWidth="1"/>
    <col min="2298" max="2298" width="15.5703125" style="51" customWidth="1"/>
    <col min="2299" max="2299" width="7.7109375" style="51" customWidth="1"/>
    <col min="2300" max="2300" width="1.140625" style="51" customWidth="1"/>
    <col min="2301" max="2301" width="7.7109375" style="51" customWidth="1"/>
    <col min="2302" max="2302" width="72.28515625" style="51" customWidth="1"/>
    <col min="2303" max="2303" width="1.140625" style="51" customWidth="1"/>
    <col min="2304" max="2304" width="15.5703125" style="51" customWidth="1"/>
    <col min="2305" max="2305" width="7.7109375" style="51" customWidth="1"/>
    <col min="2306" max="2306" width="1.140625" style="51" customWidth="1"/>
    <col min="2307" max="2307" width="7.7109375" style="51" customWidth="1"/>
    <col min="2308" max="2308" width="72.28515625" style="51" customWidth="1"/>
    <col min="2309" max="2309" width="1.140625" style="51" customWidth="1"/>
    <col min="2310" max="2310" width="15.5703125" style="51" customWidth="1"/>
    <col min="2311" max="2311" width="7.7109375" style="51" customWidth="1"/>
    <col min="2312" max="2312" width="1.140625" style="51" customWidth="1"/>
    <col min="2313" max="2313" width="7.7109375" style="51" customWidth="1"/>
    <col min="2314" max="2314" width="72.28515625" style="51" customWidth="1"/>
    <col min="2315" max="2315" width="1.140625" style="51" customWidth="1"/>
    <col min="2316" max="2316" width="15.5703125" style="51" customWidth="1"/>
    <col min="2317" max="2317" width="7.7109375" style="51" customWidth="1"/>
    <col min="2318" max="2318" width="1.140625" style="51" customWidth="1"/>
    <col min="2319" max="2319" width="7.7109375" style="51" customWidth="1"/>
    <col min="2320" max="2320" width="72.28515625" style="51" customWidth="1"/>
    <col min="2321" max="2321" width="1.140625" style="51" customWidth="1"/>
    <col min="2322" max="2322" width="15.5703125" style="51" customWidth="1"/>
    <col min="2323" max="2323" width="7.7109375" style="51" customWidth="1"/>
    <col min="2324" max="2324" width="1.140625" style="51" customWidth="1"/>
    <col min="2325" max="2325" width="7.7109375" style="51" customWidth="1"/>
    <col min="2326" max="2326" width="72.28515625" style="51" customWidth="1"/>
    <col min="2327" max="2327" width="1.140625" style="51" customWidth="1"/>
    <col min="2328" max="2328" width="15.5703125" style="51" customWidth="1"/>
    <col min="2329" max="2329" width="7.7109375" style="51" customWidth="1"/>
    <col min="2330" max="2330" width="1.140625" style="51" customWidth="1"/>
    <col min="2331" max="2331" width="7.7109375" style="51" customWidth="1"/>
    <col min="2332" max="2332" width="72.28515625" style="51" customWidth="1"/>
    <col min="2333" max="2333" width="1.140625" style="51" customWidth="1"/>
    <col min="2334" max="2334" width="15.5703125" style="51" customWidth="1"/>
    <col min="2335" max="2335" width="7.7109375" style="51" customWidth="1"/>
    <col min="2336" max="2336" width="1.140625" style="51" customWidth="1"/>
    <col min="2337" max="2337" width="7.7109375" style="51" customWidth="1"/>
    <col min="2338" max="2338" width="72.28515625" style="51" customWidth="1"/>
    <col min="2339" max="2339" width="1.140625" style="51" customWidth="1"/>
    <col min="2340" max="2340" width="42" style="51" customWidth="1"/>
    <col min="2341" max="2341" width="9.140625" style="51" customWidth="1"/>
    <col min="2342" max="2518" width="9.140625" style="51"/>
    <col min="2519" max="2519" width="1.140625" style="51" customWidth="1"/>
    <col min="2520" max="2520" width="29.42578125" style="51" bestFit="1" customWidth="1"/>
    <col min="2521" max="2521" width="82.42578125" style="51" customWidth="1"/>
    <col min="2522" max="2522" width="11" style="51" bestFit="1" customWidth="1"/>
    <col min="2523" max="2523" width="1.140625" style="51" customWidth="1"/>
    <col min="2524" max="2524" width="15.5703125" style="51" customWidth="1"/>
    <col min="2525" max="2525" width="7.7109375" style="51" customWidth="1"/>
    <col min="2526" max="2526" width="1.140625" style="51" customWidth="1"/>
    <col min="2527" max="2527" width="7.7109375" style="51" customWidth="1"/>
    <col min="2528" max="2528" width="72.28515625" style="51" customWidth="1"/>
    <col min="2529" max="2529" width="1.140625" style="51" customWidth="1"/>
    <col min="2530" max="2530" width="15.5703125" style="51" customWidth="1"/>
    <col min="2531" max="2531" width="7.7109375" style="51" customWidth="1"/>
    <col min="2532" max="2532" width="1.140625" style="51" customWidth="1"/>
    <col min="2533" max="2533" width="7.7109375" style="51" customWidth="1"/>
    <col min="2534" max="2534" width="72.28515625" style="51" customWidth="1"/>
    <col min="2535" max="2535" width="1.140625" style="51" customWidth="1"/>
    <col min="2536" max="2536" width="15.5703125" style="51" customWidth="1"/>
    <col min="2537" max="2537" width="7.7109375" style="51" customWidth="1"/>
    <col min="2538" max="2538" width="1.140625" style="51" customWidth="1"/>
    <col min="2539" max="2539" width="7.7109375" style="51" customWidth="1"/>
    <col min="2540" max="2540" width="72.28515625" style="51" customWidth="1"/>
    <col min="2541" max="2541" width="1.140625" style="51" customWidth="1"/>
    <col min="2542" max="2542" width="15.5703125" style="51" customWidth="1"/>
    <col min="2543" max="2543" width="7.7109375" style="51" customWidth="1"/>
    <col min="2544" max="2544" width="1.140625" style="51" customWidth="1"/>
    <col min="2545" max="2545" width="7.7109375" style="51" customWidth="1"/>
    <col min="2546" max="2546" width="72.28515625" style="51" customWidth="1"/>
    <col min="2547" max="2547" width="1.140625" style="51" customWidth="1"/>
    <col min="2548" max="2548" width="15.5703125" style="51" customWidth="1"/>
    <col min="2549" max="2549" width="7.7109375" style="51" customWidth="1"/>
    <col min="2550" max="2550" width="1.140625" style="51" customWidth="1"/>
    <col min="2551" max="2551" width="7.7109375" style="51" customWidth="1"/>
    <col min="2552" max="2552" width="72.28515625" style="51" customWidth="1"/>
    <col min="2553" max="2553" width="1.140625" style="51" customWidth="1"/>
    <col min="2554" max="2554" width="15.5703125" style="51" customWidth="1"/>
    <col min="2555" max="2555" width="7.7109375" style="51" customWidth="1"/>
    <col min="2556" max="2556" width="1.140625" style="51" customWidth="1"/>
    <col min="2557" max="2557" width="7.7109375" style="51" customWidth="1"/>
    <col min="2558" max="2558" width="72.28515625" style="51" customWidth="1"/>
    <col min="2559" max="2559" width="1.140625" style="51" customWidth="1"/>
    <col min="2560" max="2560" width="15.5703125" style="51" customWidth="1"/>
    <col min="2561" max="2561" width="7.7109375" style="51" customWidth="1"/>
    <col min="2562" max="2562" width="1.140625" style="51" customWidth="1"/>
    <col min="2563" max="2563" width="7.7109375" style="51" customWidth="1"/>
    <col min="2564" max="2564" width="72.28515625" style="51" customWidth="1"/>
    <col min="2565" max="2565" width="1.140625" style="51" customWidth="1"/>
    <col min="2566" max="2566" width="15.5703125" style="51" customWidth="1"/>
    <col min="2567" max="2567" width="7.7109375" style="51" customWidth="1"/>
    <col min="2568" max="2568" width="1.140625" style="51" customWidth="1"/>
    <col min="2569" max="2569" width="7.7109375" style="51" customWidth="1"/>
    <col min="2570" max="2570" width="72.28515625" style="51" customWidth="1"/>
    <col min="2571" max="2571" width="1.140625" style="51" customWidth="1"/>
    <col min="2572" max="2572" width="15.5703125" style="51" customWidth="1"/>
    <col min="2573" max="2573" width="7.7109375" style="51" customWidth="1"/>
    <col min="2574" max="2574" width="1.140625" style="51" customWidth="1"/>
    <col min="2575" max="2575" width="7.7109375" style="51" customWidth="1"/>
    <col min="2576" max="2576" width="72.28515625" style="51" customWidth="1"/>
    <col min="2577" max="2577" width="1.140625" style="51" customWidth="1"/>
    <col min="2578" max="2578" width="15.5703125" style="51" customWidth="1"/>
    <col min="2579" max="2579" width="7.7109375" style="51" customWidth="1"/>
    <col min="2580" max="2580" width="1.140625" style="51" customWidth="1"/>
    <col min="2581" max="2581" width="7.7109375" style="51" customWidth="1"/>
    <col min="2582" max="2582" width="72.28515625" style="51" customWidth="1"/>
    <col min="2583" max="2583" width="1.140625" style="51" customWidth="1"/>
    <col min="2584" max="2584" width="15.5703125" style="51" customWidth="1"/>
    <col min="2585" max="2585" width="7.7109375" style="51" customWidth="1"/>
    <col min="2586" max="2586" width="1.140625" style="51" customWidth="1"/>
    <col min="2587" max="2587" width="7.7109375" style="51" customWidth="1"/>
    <col min="2588" max="2588" width="72.28515625" style="51" customWidth="1"/>
    <col min="2589" max="2589" width="1.140625" style="51" customWidth="1"/>
    <col min="2590" max="2590" width="15.5703125" style="51" customWidth="1"/>
    <col min="2591" max="2591" width="7.7109375" style="51" customWidth="1"/>
    <col min="2592" max="2592" width="1.140625" style="51" customWidth="1"/>
    <col min="2593" max="2593" width="7.7109375" style="51" customWidth="1"/>
    <col min="2594" max="2594" width="72.28515625" style="51" customWidth="1"/>
    <col min="2595" max="2595" width="1.140625" style="51" customWidth="1"/>
    <col min="2596" max="2596" width="42" style="51" customWidth="1"/>
    <col min="2597" max="2597" width="9.140625" style="51" customWidth="1"/>
    <col min="2598" max="2774" width="9.140625" style="51"/>
    <col min="2775" max="2775" width="1.140625" style="51" customWidth="1"/>
    <col min="2776" max="2776" width="29.42578125" style="51" bestFit="1" customWidth="1"/>
    <col min="2777" max="2777" width="82.42578125" style="51" customWidth="1"/>
    <col min="2778" max="2778" width="11" style="51" bestFit="1" customWidth="1"/>
    <col min="2779" max="2779" width="1.140625" style="51" customWidth="1"/>
    <col min="2780" max="2780" width="15.5703125" style="51" customWidth="1"/>
    <col min="2781" max="2781" width="7.7109375" style="51" customWidth="1"/>
    <col min="2782" max="2782" width="1.140625" style="51" customWidth="1"/>
    <col min="2783" max="2783" width="7.7109375" style="51" customWidth="1"/>
    <col min="2784" max="2784" width="72.28515625" style="51" customWidth="1"/>
    <col min="2785" max="2785" width="1.140625" style="51" customWidth="1"/>
    <col min="2786" max="2786" width="15.5703125" style="51" customWidth="1"/>
    <col min="2787" max="2787" width="7.7109375" style="51" customWidth="1"/>
    <col min="2788" max="2788" width="1.140625" style="51" customWidth="1"/>
    <col min="2789" max="2789" width="7.7109375" style="51" customWidth="1"/>
    <col min="2790" max="2790" width="72.28515625" style="51" customWidth="1"/>
    <col min="2791" max="2791" width="1.140625" style="51" customWidth="1"/>
    <col min="2792" max="2792" width="15.5703125" style="51" customWidth="1"/>
    <col min="2793" max="2793" width="7.7109375" style="51" customWidth="1"/>
    <col min="2794" max="2794" width="1.140625" style="51" customWidth="1"/>
    <col min="2795" max="2795" width="7.7109375" style="51" customWidth="1"/>
    <col min="2796" max="2796" width="72.28515625" style="51" customWidth="1"/>
    <col min="2797" max="2797" width="1.140625" style="51" customWidth="1"/>
    <col min="2798" max="2798" width="15.5703125" style="51" customWidth="1"/>
    <col min="2799" max="2799" width="7.7109375" style="51" customWidth="1"/>
    <col min="2800" max="2800" width="1.140625" style="51" customWidth="1"/>
    <col min="2801" max="2801" width="7.7109375" style="51" customWidth="1"/>
    <col min="2802" max="2802" width="72.28515625" style="51" customWidth="1"/>
    <col min="2803" max="2803" width="1.140625" style="51" customWidth="1"/>
    <col min="2804" max="2804" width="15.5703125" style="51" customWidth="1"/>
    <col min="2805" max="2805" width="7.7109375" style="51" customWidth="1"/>
    <col min="2806" max="2806" width="1.140625" style="51" customWidth="1"/>
    <col min="2807" max="2807" width="7.7109375" style="51" customWidth="1"/>
    <col min="2808" max="2808" width="72.28515625" style="51" customWidth="1"/>
    <col min="2809" max="2809" width="1.140625" style="51" customWidth="1"/>
    <col min="2810" max="2810" width="15.5703125" style="51" customWidth="1"/>
    <col min="2811" max="2811" width="7.7109375" style="51" customWidth="1"/>
    <col min="2812" max="2812" width="1.140625" style="51" customWidth="1"/>
    <col min="2813" max="2813" width="7.7109375" style="51" customWidth="1"/>
    <col min="2814" max="2814" width="72.28515625" style="51" customWidth="1"/>
    <col min="2815" max="2815" width="1.140625" style="51" customWidth="1"/>
    <col min="2816" max="2816" width="15.5703125" style="51" customWidth="1"/>
    <col min="2817" max="2817" width="7.7109375" style="51" customWidth="1"/>
    <col min="2818" max="2818" width="1.140625" style="51" customWidth="1"/>
    <col min="2819" max="2819" width="7.7109375" style="51" customWidth="1"/>
    <col min="2820" max="2820" width="72.28515625" style="51" customWidth="1"/>
    <col min="2821" max="2821" width="1.140625" style="51" customWidth="1"/>
    <col min="2822" max="2822" width="15.5703125" style="51" customWidth="1"/>
    <col min="2823" max="2823" width="7.7109375" style="51" customWidth="1"/>
    <col min="2824" max="2824" width="1.140625" style="51" customWidth="1"/>
    <col min="2825" max="2825" width="7.7109375" style="51" customWidth="1"/>
    <col min="2826" max="2826" width="72.28515625" style="51" customWidth="1"/>
    <col min="2827" max="2827" width="1.140625" style="51" customWidth="1"/>
    <col min="2828" max="2828" width="15.5703125" style="51" customWidth="1"/>
    <col min="2829" max="2829" width="7.7109375" style="51" customWidth="1"/>
    <col min="2830" max="2830" width="1.140625" style="51" customWidth="1"/>
    <col min="2831" max="2831" width="7.7109375" style="51" customWidth="1"/>
    <col min="2832" max="2832" width="72.28515625" style="51" customWidth="1"/>
    <col min="2833" max="2833" width="1.140625" style="51" customWidth="1"/>
    <col min="2834" max="2834" width="15.5703125" style="51" customWidth="1"/>
    <col min="2835" max="2835" width="7.7109375" style="51" customWidth="1"/>
    <col min="2836" max="2836" width="1.140625" style="51" customWidth="1"/>
    <col min="2837" max="2837" width="7.7109375" style="51" customWidth="1"/>
    <col min="2838" max="2838" width="72.28515625" style="51" customWidth="1"/>
    <col min="2839" max="2839" width="1.140625" style="51" customWidth="1"/>
    <col min="2840" max="2840" width="15.5703125" style="51" customWidth="1"/>
    <col min="2841" max="2841" width="7.7109375" style="51" customWidth="1"/>
    <col min="2842" max="2842" width="1.140625" style="51" customWidth="1"/>
    <col min="2843" max="2843" width="7.7109375" style="51" customWidth="1"/>
    <col min="2844" max="2844" width="72.28515625" style="51" customWidth="1"/>
    <col min="2845" max="2845" width="1.140625" style="51" customWidth="1"/>
    <col min="2846" max="2846" width="15.5703125" style="51" customWidth="1"/>
    <col min="2847" max="2847" width="7.7109375" style="51" customWidth="1"/>
    <col min="2848" max="2848" width="1.140625" style="51" customWidth="1"/>
    <col min="2849" max="2849" width="7.7109375" style="51" customWidth="1"/>
    <col min="2850" max="2850" width="72.28515625" style="51" customWidth="1"/>
    <col min="2851" max="2851" width="1.140625" style="51" customWidth="1"/>
    <col min="2852" max="2852" width="42" style="51" customWidth="1"/>
    <col min="2853" max="2853" width="9.140625" style="51" customWidth="1"/>
    <col min="2854" max="3030" width="9.140625" style="51"/>
    <col min="3031" max="3031" width="1.140625" style="51" customWidth="1"/>
    <col min="3032" max="3032" width="29.42578125" style="51" bestFit="1" customWidth="1"/>
    <col min="3033" max="3033" width="82.42578125" style="51" customWidth="1"/>
    <col min="3034" max="3034" width="11" style="51" bestFit="1" customWidth="1"/>
    <col min="3035" max="3035" width="1.140625" style="51" customWidth="1"/>
    <col min="3036" max="3036" width="15.5703125" style="51" customWidth="1"/>
    <col min="3037" max="3037" width="7.7109375" style="51" customWidth="1"/>
    <col min="3038" max="3038" width="1.140625" style="51" customWidth="1"/>
    <col min="3039" max="3039" width="7.7109375" style="51" customWidth="1"/>
    <col min="3040" max="3040" width="72.28515625" style="51" customWidth="1"/>
    <col min="3041" max="3041" width="1.140625" style="51" customWidth="1"/>
    <col min="3042" max="3042" width="15.5703125" style="51" customWidth="1"/>
    <col min="3043" max="3043" width="7.7109375" style="51" customWidth="1"/>
    <col min="3044" max="3044" width="1.140625" style="51" customWidth="1"/>
    <col min="3045" max="3045" width="7.7109375" style="51" customWidth="1"/>
    <col min="3046" max="3046" width="72.28515625" style="51" customWidth="1"/>
    <col min="3047" max="3047" width="1.140625" style="51" customWidth="1"/>
    <col min="3048" max="3048" width="15.5703125" style="51" customWidth="1"/>
    <col min="3049" max="3049" width="7.7109375" style="51" customWidth="1"/>
    <col min="3050" max="3050" width="1.140625" style="51" customWidth="1"/>
    <col min="3051" max="3051" width="7.7109375" style="51" customWidth="1"/>
    <col min="3052" max="3052" width="72.28515625" style="51" customWidth="1"/>
    <col min="3053" max="3053" width="1.140625" style="51" customWidth="1"/>
    <col min="3054" max="3054" width="15.5703125" style="51" customWidth="1"/>
    <col min="3055" max="3055" width="7.7109375" style="51" customWidth="1"/>
    <col min="3056" max="3056" width="1.140625" style="51" customWidth="1"/>
    <col min="3057" max="3057" width="7.7109375" style="51" customWidth="1"/>
    <col min="3058" max="3058" width="72.28515625" style="51" customWidth="1"/>
    <col min="3059" max="3059" width="1.140625" style="51" customWidth="1"/>
    <col min="3060" max="3060" width="15.5703125" style="51" customWidth="1"/>
    <col min="3061" max="3061" width="7.7109375" style="51" customWidth="1"/>
    <col min="3062" max="3062" width="1.140625" style="51" customWidth="1"/>
    <col min="3063" max="3063" width="7.7109375" style="51" customWidth="1"/>
    <col min="3064" max="3064" width="72.28515625" style="51" customWidth="1"/>
    <col min="3065" max="3065" width="1.140625" style="51" customWidth="1"/>
    <col min="3066" max="3066" width="15.5703125" style="51" customWidth="1"/>
    <col min="3067" max="3067" width="7.7109375" style="51" customWidth="1"/>
    <col min="3068" max="3068" width="1.140625" style="51" customWidth="1"/>
    <col min="3069" max="3069" width="7.7109375" style="51" customWidth="1"/>
    <col min="3070" max="3070" width="72.28515625" style="51" customWidth="1"/>
    <col min="3071" max="3071" width="1.140625" style="51" customWidth="1"/>
    <col min="3072" max="3072" width="15.5703125" style="51" customWidth="1"/>
    <col min="3073" max="3073" width="7.7109375" style="51" customWidth="1"/>
    <col min="3074" max="3074" width="1.140625" style="51" customWidth="1"/>
    <col min="3075" max="3075" width="7.7109375" style="51" customWidth="1"/>
    <col min="3076" max="3076" width="72.28515625" style="51" customWidth="1"/>
    <col min="3077" max="3077" width="1.140625" style="51" customWidth="1"/>
    <col min="3078" max="3078" width="15.5703125" style="51" customWidth="1"/>
    <col min="3079" max="3079" width="7.7109375" style="51" customWidth="1"/>
    <col min="3080" max="3080" width="1.140625" style="51" customWidth="1"/>
    <col min="3081" max="3081" width="7.7109375" style="51" customWidth="1"/>
    <col min="3082" max="3082" width="72.28515625" style="51" customWidth="1"/>
    <col min="3083" max="3083" width="1.140625" style="51" customWidth="1"/>
    <col min="3084" max="3084" width="15.5703125" style="51" customWidth="1"/>
    <col min="3085" max="3085" width="7.7109375" style="51" customWidth="1"/>
    <col min="3086" max="3086" width="1.140625" style="51" customWidth="1"/>
    <col min="3087" max="3087" width="7.7109375" style="51" customWidth="1"/>
    <col min="3088" max="3088" width="72.28515625" style="51" customWidth="1"/>
    <col min="3089" max="3089" width="1.140625" style="51" customWidth="1"/>
    <col min="3090" max="3090" width="15.5703125" style="51" customWidth="1"/>
    <col min="3091" max="3091" width="7.7109375" style="51" customWidth="1"/>
    <col min="3092" max="3092" width="1.140625" style="51" customWidth="1"/>
    <col min="3093" max="3093" width="7.7109375" style="51" customWidth="1"/>
    <col min="3094" max="3094" width="72.28515625" style="51" customWidth="1"/>
    <col min="3095" max="3095" width="1.140625" style="51" customWidth="1"/>
    <col min="3096" max="3096" width="15.5703125" style="51" customWidth="1"/>
    <col min="3097" max="3097" width="7.7109375" style="51" customWidth="1"/>
    <col min="3098" max="3098" width="1.140625" style="51" customWidth="1"/>
    <col min="3099" max="3099" width="7.7109375" style="51" customWidth="1"/>
    <col min="3100" max="3100" width="72.28515625" style="51" customWidth="1"/>
    <col min="3101" max="3101" width="1.140625" style="51" customWidth="1"/>
    <col min="3102" max="3102" width="15.5703125" style="51" customWidth="1"/>
    <col min="3103" max="3103" width="7.7109375" style="51" customWidth="1"/>
    <col min="3104" max="3104" width="1.140625" style="51" customWidth="1"/>
    <col min="3105" max="3105" width="7.7109375" style="51" customWidth="1"/>
    <col min="3106" max="3106" width="72.28515625" style="51" customWidth="1"/>
    <col min="3107" max="3107" width="1.140625" style="51" customWidth="1"/>
    <col min="3108" max="3108" width="42" style="51" customWidth="1"/>
    <col min="3109" max="3109" width="9.140625" style="51" customWidth="1"/>
    <col min="3110" max="3286" width="9.140625" style="51"/>
    <col min="3287" max="3287" width="1.140625" style="51" customWidth="1"/>
    <col min="3288" max="3288" width="29.42578125" style="51" bestFit="1" customWidth="1"/>
    <col min="3289" max="3289" width="82.42578125" style="51" customWidth="1"/>
    <col min="3290" max="3290" width="11" style="51" bestFit="1" customWidth="1"/>
    <col min="3291" max="3291" width="1.140625" style="51" customWidth="1"/>
    <col min="3292" max="3292" width="15.5703125" style="51" customWidth="1"/>
    <col min="3293" max="3293" width="7.7109375" style="51" customWidth="1"/>
    <col min="3294" max="3294" width="1.140625" style="51" customWidth="1"/>
    <col min="3295" max="3295" width="7.7109375" style="51" customWidth="1"/>
    <col min="3296" max="3296" width="72.28515625" style="51" customWidth="1"/>
    <col min="3297" max="3297" width="1.140625" style="51" customWidth="1"/>
    <col min="3298" max="3298" width="15.5703125" style="51" customWidth="1"/>
    <col min="3299" max="3299" width="7.7109375" style="51" customWidth="1"/>
    <col min="3300" max="3300" width="1.140625" style="51" customWidth="1"/>
    <col min="3301" max="3301" width="7.7109375" style="51" customWidth="1"/>
    <col min="3302" max="3302" width="72.28515625" style="51" customWidth="1"/>
    <col min="3303" max="3303" width="1.140625" style="51" customWidth="1"/>
    <col min="3304" max="3304" width="15.5703125" style="51" customWidth="1"/>
    <col min="3305" max="3305" width="7.7109375" style="51" customWidth="1"/>
    <col min="3306" max="3306" width="1.140625" style="51" customWidth="1"/>
    <col min="3307" max="3307" width="7.7109375" style="51" customWidth="1"/>
    <col min="3308" max="3308" width="72.28515625" style="51" customWidth="1"/>
    <col min="3309" max="3309" width="1.140625" style="51" customWidth="1"/>
    <col min="3310" max="3310" width="15.5703125" style="51" customWidth="1"/>
    <col min="3311" max="3311" width="7.7109375" style="51" customWidth="1"/>
    <col min="3312" max="3312" width="1.140625" style="51" customWidth="1"/>
    <col min="3313" max="3313" width="7.7109375" style="51" customWidth="1"/>
    <col min="3314" max="3314" width="72.28515625" style="51" customWidth="1"/>
    <col min="3315" max="3315" width="1.140625" style="51" customWidth="1"/>
    <col min="3316" max="3316" width="15.5703125" style="51" customWidth="1"/>
    <col min="3317" max="3317" width="7.7109375" style="51" customWidth="1"/>
    <col min="3318" max="3318" width="1.140625" style="51" customWidth="1"/>
    <col min="3319" max="3319" width="7.7109375" style="51" customWidth="1"/>
    <col min="3320" max="3320" width="72.28515625" style="51" customWidth="1"/>
    <col min="3321" max="3321" width="1.140625" style="51" customWidth="1"/>
    <col min="3322" max="3322" width="15.5703125" style="51" customWidth="1"/>
    <col min="3323" max="3323" width="7.7109375" style="51" customWidth="1"/>
    <col min="3324" max="3324" width="1.140625" style="51" customWidth="1"/>
    <col min="3325" max="3325" width="7.7109375" style="51" customWidth="1"/>
    <col min="3326" max="3326" width="72.28515625" style="51" customWidth="1"/>
    <col min="3327" max="3327" width="1.140625" style="51" customWidth="1"/>
    <col min="3328" max="3328" width="15.5703125" style="51" customWidth="1"/>
    <col min="3329" max="3329" width="7.7109375" style="51" customWidth="1"/>
    <col min="3330" max="3330" width="1.140625" style="51" customWidth="1"/>
    <col min="3331" max="3331" width="7.7109375" style="51" customWidth="1"/>
    <col min="3332" max="3332" width="72.28515625" style="51" customWidth="1"/>
    <col min="3333" max="3333" width="1.140625" style="51" customWidth="1"/>
    <col min="3334" max="3334" width="15.5703125" style="51" customWidth="1"/>
    <col min="3335" max="3335" width="7.7109375" style="51" customWidth="1"/>
    <col min="3336" max="3336" width="1.140625" style="51" customWidth="1"/>
    <col min="3337" max="3337" width="7.7109375" style="51" customWidth="1"/>
    <col min="3338" max="3338" width="72.28515625" style="51" customWidth="1"/>
    <col min="3339" max="3339" width="1.140625" style="51" customWidth="1"/>
    <col min="3340" max="3340" width="15.5703125" style="51" customWidth="1"/>
    <col min="3341" max="3341" width="7.7109375" style="51" customWidth="1"/>
    <col min="3342" max="3342" width="1.140625" style="51" customWidth="1"/>
    <col min="3343" max="3343" width="7.7109375" style="51" customWidth="1"/>
    <col min="3344" max="3344" width="72.28515625" style="51" customWidth="1"/>
    <col min="3345" max="3345" width="1.140625" style="51" customWidth="1"/>
    <col min="3346" max="3346" width="15.5703125" style="51" customWidth="1"/>
    <col min="3347" max="3347" width="7.7109375" style="51" customWidth="1"/>
    <col min="3348" max="3348" width="1.140625" style="51" customWidth="1"/>
    <col min="3349" max="3349" width="7.7109375" style="51" customWidth="1"/>
    <col min="3350" max="3350" width="72.28515625" style="51" customWidth="1"/>
    <col min="3351" max="3351" width="1.140625" style="51" customWidth="1"/>
    <col min="3352" max="3352" width="15.5703125" style="51" customWidth="1"/>
    <col min="3353" max="3353" width="7.7109375" style="51" customWidth="1"/>
    <col min="3354" max="3354" width="1.140625" style="51" customWidth="1"/>
    <col min="3355" max="3355" width="7.7109375" style="51" customWidth="1"/>
    <col min="3356" max="3356" width="72.28515625" style="51" customWidth="1"/>
    <col min="3357" max="3357" width="1.140625" style="51" customWidth="1"/>
    <col min="3358" max="3358" width="15.5703125" style="51" customWidth="1"/>
    <col min="3359" max="3359" width="7.7109375" style="51" customWidth="1"/>
    <col min="3360" max="3360" width="1.140625" style="51" customWidth="1"/>
    <col min="3361" max="3361" width="7.7109375" style="51" customWidth="1"/>
    <col min="3362" max="3362" width="72.28515625" style="51" customWidth="1"/>
    <col min="3363" max="3363" width="1.140625" style="51" customWidth="1"/>
    <col min="3364" max="3364" width="42" style="51" customWidth="1"/>
    <col min="3365" max="3365" width="9.140625" style="51" customWidth="1"/>
    <col min="3366" max="3542" width="9.140625" style="51"/>
    <col min="3543" max="3543" width="1.140625" style="51" customWidth="1"/>
    <col min="3544" max="3544" width="29.42578125" style="51" bestFit="1" customWidth="1"/>
    <col min="3545" max="3545" width="82.42578125" style="51" customWidth="1"/>
    <col min="3546" max="3546" width="11" style="51" bestFit="1" customWidth="1"/>
    <col min="3547" max="3547" width="1.140625" style="51" customWidth="1"/>
    <col min="3548" max="3548" width="15.5703125" style="51" customWidth="1"/>
    <col min="3549" max="3549" width="7.7109375" style="51" customWidth="1"/>
    <col min="3550" max="3550" width="1.140625" style="51" customWidth="1"/>
    <col min="3551" max="3551" width="7.7109375" style="51" customWidth="1"/>
    <col min="3552" max="3552" width="72.28515625" style="51" customWidth="1"/>
    <col min="3553" max="3553" width="1.140625" style="51" customWidth="1"/>
    <col min="3554" max="3554" width="15.5703125" style="51" customWidth="1"/>
    <col min="3555" max="3555" width="7.7109375" style="51" customWidth="1"/>
    <col min="3556" max="3556" width="1.140625" style="51" customWidth="1"/>
    <col min="3557" max="3557" width="7.7109375" style="51" customWidth="1"/>
    <col min="3558" max="3558" width="72.28515625" style="51" customWidth="1"/>
    <col min="3559" max="3559" width="1.140625" style="51" customWidth="1"/>
    <col min="3560" max="3560" width="15.5703125" style="51" customWidth="1"/>
    <col min="3561" max="3561" width="7.7109375" style="51" customWidth="1"/>
    <col min="3562" max="3562" width="1.140625" style="51" customWidth="1"/>
    <col min="3563" max="3563" width="7.7109375" style="51" customWidth="1"/>
    <col min="3564" max="3564" width="72.28515625" style="51" customWidth="1"/>
    <col min="3565" max="3565" width="1.140625" style="51" customWidth="1"/>
    <col min="3566" max="3566" width="15.5703125" style="51" customWidth="1"/>
    <col min="3567" max="3567" width="7.7109375" style="51" customWidth="1"/>
    <col min="3568" max="3568" width="1.140625" style="51" customWidth="1"/>
    <col min="3569" max="3569" width="7.7109375" style="51" customWidth="1"/>
    <col min="3570" max="3570" width="72.28515625" style="51" customWidth="1"/>
    <col min="3571" max="3571" width="1.140625" style="51" customWidth="1"/>
    <col min="3572" max="3572" width="15.5703125" style="51" customWidth="1"/>
    <col min="3573" max="3573" width="7.7109375" style="51" customWidth="1"/>
    <col min="3574" max="3574" width="1.140625" style="51" customWidth="1"/>
    <col min="3575" max="3575" width="7.7109375" style="51" customWidth="1"/>
    <col min="3576" max="3576" width="72.28515625" style="51" customWidth="1"/>
    <col min="3577" max="3577" width="1.140625" style="51" customWidth="1"/>
    <col min="3578" max="3578" width="15.5703125" style="51" customWidth="1"/>
    <col min="3579" max="3579" width="7.7109375" style="51" customWidth="1"/>
    <col min="3580" max="3580" width="1.140625" style="51" customWidth="1"/>
    <col min="3581" max="3581" width="7.7109375" style="51" customWidth="1"/>
    <col min="3582" max="3582" width="72.28515625" style="51" customWidth="1"/>
    <col min="3583" max="3583" width="1.140625" style="51" customWidth="1"/>
    <col min="3584" max="3584" width="15.5703125" style="51" customWidth="1"/>
    <col min="3585" max="3585" width="7.7109375" style="51" customWidth="1"/>
    <col min="3586" max="3586" width="1.140625" style="51" customWidth="1"/>
    <col min="3587" max="3587" width="7.7109375" style="51" customWidth="1"/>
    <col min="3588" max="3588" width="72.28515625" style="51" customWidth="1"/>
    <col min="3589" max="3589" width="1.140625" style="51" customWidth="1"/>
    <col min="3590" max="3590" width="15.5703125" style="51" customWidth="1"/>
    <col min="3591" max="3591" width="7.7109375" style="51" customWidth="1"/>
    <col min="3592" max="3592" width="1.140625" style="51" customWidth="1"/>
    <col min="3593" max="3593" width="7.7109375" style="51" customWidth="1"/>
    <col min="3594" max="3594" width="72.28515625" style="51" customWidth="1"/>
    <col min="3595" max="3595" width="1.140625" style="51" customWidth="1"/>
    <col min="3596" max="3596" width="15.5703125" style="51" customWidth="1"/>
    <col min="3597" max="3597" width="7.7109375" style="51" customWidth="1"/>
    <col min="3598" max="3598" width="1.140625" style="51" customWidth="1"/>
    <col min="3599" max="3599" width="7.7109375" style="51" customWidth="1"/>
    <col min="3600" max="3600" width="72.28515625" style="51" customWidth="1"/>
    <col min="3601" max="3601" width="1.140625" style="51" customWidth="1"/>
    <col min="3602" max="3602" width="15.5703125" style="51" customWidth="1"/>
    <col min="3603" max="3603" width="7.7109375" style="51" customWidth="1"/>
    <col min="3604" max="3604" width="1.140625" style="51" customWidth="1"/>
    <col min="3605" max="3605" width="7.7109375" style="51" customWidth="1"/>
    <col min="3606" max="3606" width="72.28515625" style="51" customWidth="1"/>
    <col min="3607" max="3607" width="1.140625" style="51" customWidth="1"/>
    <col min="3608" max="3608" width="15.5703125" style="51" customWidth="1"/>
    <col min="3609" max="3609" width="7.7109375" style="51" customWidth="1"/>
    <col min="3610" max="3610" width="1.140625" style="51" customWidth="1"/>
    <col min="3611" max="3611" width="7.7109375" style="51" customWidth="1"/>
    <col min="3612" max="3612" width="72.28515625" style="51" customWidth="1"/>
    <col min="3613" max="3613" width="1.140625" style="51" customWidth="1"/>
    <col min="3614" max="3614" width="15.5703125" style="51" customWidth="1"/>
    <col min="3615" max="3615" width="7.7109375" style="51" customWidth="1"/>
    <col min="3616" max="3616" width="1.140625" style="51" customWidth="1"/>
    <col min="3617" max="3617" width="7.7109375" style="51" customWidth="1"/>
    <col min="3618" max="3618" width="72.28515625" style="51" customWidth="1"/>
    <col min="3619" max="3619" width="1.140625" style="51" customWidth="1"/>
    <col min="3620" max="3620" width="42" style="51" customWidth="1"/>
    <col min="3621" max="3621" width="9.140625" style="51" customWidth="1"/>
    <col min="3622" max="3798" width="9.140625" style="51"/>
    <col min="3799" max="3799" width="1.140625" style="51" customWidth="1"/>
    <col min="3800" max="3800" width="29.42578125" style="51" bestFit="1" customWidth="1"/>
    <col min="3801" max="3801" width="82.42578125" style="51" customWidth="1"/>
    <col min="3802" max="3802" width="11" style="51" bestFit="1" customWidth="1"/>
    <col min="3803" max="3803" width="1.140625" style="51" customWidth="1"/>
    <col min="3804" max="3804" width="15.5703125" style="51" customWidth="1"/>
    <col min="3805" max="3805" width="7.7109375" style="51" customWidth="1"/>
    <col min="3806" max="3806" width="1.140625" style="51" customWidth="1"/>
    <col min="3807" max="3807" width="7.7109375" style="51" customWidth="1"/>
    <col min="3808" max="3808" width="72.28515625" style="51" customWidth="1"/>
    <col min="3809" max="3809" width="1.140625" style="51" customWidth="1"/>
    <col min="3810" max="3810" width="15.5703125" style="51" customWidth="1"/>
    <col min="3811" max="3811" width="7.7109375" style="51" customWidth="1"/>
    <col min="3812" max="3812" width="1.140625" style="51" customWidth="1"/>
    <col min="3813" max="3813" width="7.7109375" style="51" customWidth="1"/>
    <col min="3814" max="3814" width="72.28515625" style="51" customWidth="1"/>
    <col min="3815" max="3815" width="1.140625" style="51" customWidth="1"/>
    <col min="3816" max="3816" width="15.5703125" style="51" customWidth="1"/>
    <col min="3817" max="3817" width="7.7109375" style="51" customWidth="1"/>
    <col min="3818" max="3818" width="1.140625" style="51" customWidth="1"/>
    <col min="3819" max="3819" width="7.7109375" style="51" customWidth="1"/>
    <col min="3820" max="3820" width="72.28515625" style="51" customWidth="1"/>
    <col min="3821" max="3821" width="1.140625" style="51" customWidth="1"/>
    <col min="3822" max="3822" width="15.5703125" style="51" customWidth="1"/>
    <col min="3823" max="3823" width="7.7109375" style="51" customWidth="1"/>
    <col min="3824" max="3824" width="1.140625" style="51" customWidth="1"/>
    <col min="3825" max="3825" width="7.7109375" style="51" customWidth="1"/>
    <col min="3826" max="3826" width="72.28515625" style="51" customWidth="1"/>
    <col min="3827" max="3827" width="1.140625" style="51" customWidth="1"/>
    <col min="3828" max="3828" width="15.5703125" style="51" customWidth="1"/>
    <col min="3829" max="3829" width="7.7109375" style="51" customWidth="1"/>
    <col min="3830" max="3830" width="1.140625" style="51" customWidth="1"/>
    <col min="3831" max="3831" width="7.7109375" style="51" customWidth="1"/>
    <col min="3832" max="3832" width="72.28515625" style="51" customWidth="1"/>
    <col min="3833" max="3833" width="1.140625" style="51" customWidth="1"/>
    <col min="3834" max="3834" width="15.5703125" style="51" customWidth="1"/>
    <col min="3835" max="3835" width="7.7109375" style="51" customWidth="1"/>
    <col min="3836" max="3836" width="1.140625" style="51" customWidth="1"/>
    <col min="3837" max="3837" width="7.7109375" style="51" customWidth="1"/>
    <col min="3838" max="3838" width="72.28515625" style="51" customWidth="1"/>
    <col min="3839" max="3839" width="1.140625" style="51" customWidth="1"/>
    <col min="3840" max="3840" width="15.5703125" style="51" customWidth="1"/>
    <col min="3841" max="3841" width="7.7109375" style="51" customWidth="1"/>
    <col min="3842" max="3842" width="1.140625" style="51" customWidth="1"/>
    <col min="3843" max="3843" width="7.7109375" style="51" customWidth="1"/>
    <col min="3844" max="3844" width="72.28515625" style="51" customWidth="1"/>
    <col min="3845" max="3845" width="1.140625" style="51" customWidth="1"/>
    <col min="3846" max="3846" width="15.5703125" style="51" customWidth="1"/>
    <col min="3847" max="3847" width="7.7109375" style="51" customWidth="1"/>
    <col min="3848" max="3848" width="1.140625" style="51" customWidth="1"/>
    <col min="3849" max="3849" width="7.7109375" style="51" customWidth="1"/>
    <col min="3850" max="3850" width="72.28515625" style="51" customWidth="1"/>
    <col min="3851" max="3851" width="1.140625" style="51" customWidth="1"/>
    <col min="3852" max="3852" width="15.5703125" style="51" customWidth="1"/>
    <col min="3853" max="3853" width="7.7109375" style="51" customWidth="1"/>
    <col min="3854" max="3854" width="1.140625" style="51" customWidth="1"/>
    <col min="3855" max="3855" width="7.7109375" style="51" customWidth="1"/>
    <col min="3856" max="3856" width="72.28515625" style="51" customWidth="1"/>
    <col min="3857" max="3857" width="1.140625" style="51" customWidth="1"/>
    <col min="3858" max="3858" width="15.5703125" style="51" customWidth="1"/>
    <col min="3859" max="3859" width="7.7109375" style="51" customWidth="1"/>
    <col min="3860" max="3860" width="1.140625" style="51" customWidth="1"/>
    <col min="3861" max="3861" width="7.7109375" style="51" customWidth="1"/>
    <col min="3862" max="3862" width="72.28515625" style="51" customWidth="1"/>
    <col min="3863" max="3863" width="1.140625" style="51" customWidth="1"/>
    <col min="3864" max="3864" width="15.5703125" style="51" customWidth="1"/>
    <col min="3865" max="3865" width="7.7109375" style="51" customWidth="1"/>
    <col min="3866" max="3866" width="1.140625" style="51" customWidth="1"/>
    <col min="3867" max="3867" width="7.7109375" style="51" customWidth="1"/>
    <col min="3868" max="3868" width="72.28515625" style="51" customWidth="1"/>
    <col min="3869" max="3869" width="1.140625" style="51" customWidth="1"/>
    <col min="3870" max="3870" width="15.5703125" style="51" customWidth="1"/>
    <col min="3871" max="3871" width="7.7109375" style="51" customWidth="1"/>
    <col min="3872" max="3872" width="1.140625" style="51" customWidth="1"/>
    <col min="3873" max="3873" width="7.7109375" style="51" customWidth="1"/>
    <col min="3874" max="3874" width="72.28515625" style="51" customWidth="1"/>
    <col min="3875" max="3875" width="1.140625" style="51" customWidth="1"/>
    <col min="3876" max="3876" width="42" style="51" customWidth="1"/>
    <col min="3877" max="3877" width="9.140625" style="51" customWidth="1"/>
    <col min="3878" max="4054" width="9.140625" style="51"/>
    <col min="4055" max="4055" width="1.140625" style="51" customWidth="1"/>
    <col min="4056" max="4056" width="29.42578125" style="51" bestFit="1" customWidth="1"/>
    <col min="4057" max="4057" width="82.42578125" style="51" customWidth="1"/>
    <col min="4058" max="4058" width="11" style="51" bestFit="1" customWidth="1"/>
    <col min="4059" max="4059" width="1.140625" style="51" customWidth="1"/>
    <col min="4060" max="4060" width="15.5703125" style="51" customWidth="1"/>
    <col min="4061" max="4061" width="7.7109375" style="51" customWidth="1"/>
    <col min="4062" max="4062" width="1.140625" style="51" customWidth="1"/>
    <col min="4063" max="4063" width="7.7109375" style="51" customWidth="1"/>
    <col min="4064" max="4064" width="72.28515625" style="51" customWidth="1"/>
    <col min="4065" max="4065" width="1.140625" style="51" customWidth="1"/>
    <col min="4066" max="4066" width="15.5703125" style="51" customWidth="1"/>
    <col min="4067" max="4067" width="7.7109375" style="51" customWidth="1"/>
    <col min="4068" max="4068" width="1.140625" style="51" customWidth="1"/>
    <col min="4069" max="4069" width="7.7109375" style="51" customWidth="1"/>
    <col min="4070" max="4070" width="72.28515625" style="51" customWidth="1"/>
    <col min="4071" max="4071" width="1.140625" style="51" customWidth="1"/>
    <col min="4072" max="4072" width="15.5703125" style="51" customWidth="1"/>
    <col min="4073" max="4073" width="7.7109375" style="51" customWidth="1"/>
    <col min="4074" max="4074" width="1.140625" style="51" customWidth="1"/>
    <col min="4075" max="4075" width="7.7109375" style="51" customWidth="1"/>
    <col min="4076" max="4076" width="72.28515625" style="51" customWidth="1"/>
    <col min="4077" max="4077" width="1.140625" style="51" customWidth="1"/>
    <col min="4078" max="4078" width="15.5703125" style="51" customWidth="1"/>
    <col min="4079" max="4079" width="7.7109375" style="51" customWidth="1"/>
    <col min="4080" max="4080" width="1.140625" style="51" customWidth="1"/>
    <col min="4081" max="4081" width="7.7109375" style="51" customWidth="1"/>
    <col min="4082" max="4082" width="72.28515625" style="51" customWidth="1"/>
    <col min="4083" max="4083" width="1.140625" style="51" customWidth="1"/>
    <col min="4084" max="4084" width="15.5703125" style="51" customWidth="1"/>
    <col min="4085" max="4085" width="7.7109375" style="51" customWidth="1"/>
    <col min="4086" max="4086" width="1.140625" style="51" customWidth="1"/>
    <col min="4087" max="4087" width="7.7109375" style="51" customWidth="1"/>
    <col min="4088" max="4088" width="72.28515625" style="51" customWidth="1"/>
    <col min="4089" max="4089" width="1.140625" style="51" customWidth="1"/>
    <col min="4090" max="4090" width="15.5703125" style="51" customWidth="1"/>
    <col min="4091" max="4091" width="7.7109375" style="51" customWidth="1"/>
    <col min="4092" max="4092" width="1.140625" style="51" customWidth="1"/>
    <col min="4093" max="4093" width="7.7109375" style="51" customWidth="1"/>
    <col min="4094" max="4094" width="72.28515625" style="51" customWidth="1"/>
    <col min="4095" max="4095" width="1.140625" style="51" customWidth="1"/>
    <col min="4096" max="4096" width="15.5703125" style="51" customWidth="1"/>
    <col min="4097" max="4097" width="7.7109375" style="51" customWidth="1"/>
    <col min="4098" max="4098" width="1.140625" style="51" customWidth="1"/>
    <col min="4099" max="4099" width="7.7109375" style="51" customWidth="1"/>
    <col min="4100" max="4100" width="72.28515625" style="51" customWidth="1"/>
    <col min="4101" max="4101" width="1.140625" style="51" customWidth="1"/>
    <col min="4102" max="4102" width="15.5703125" style="51" customWidth="1"/>
    <col min="4103" max="4103" width="7.7109375" style="51" customWidth="1"/>
    <col min="4104" max="4104" width="1.140625" style="51" customWidth="1"/>
    <col min="4105" max="4105" width="7.7109375" style="51" customWidth="1"/>
    <col min="4106" max="4106" width="72.28515625" style="51" customWidth="1"/>
    <col min="4107" max="4107" width="1.140625" style="51" customWidth="1"/>
    <col min="4108" max="4108" width="15.5703125" style="51" customWidth="1"/>
    <col min="4109" max="4109" width="7.7109375" style="51" customWidth="1"/>
    <col min="4110" max="4110" width="1.140625" style="51" customWidth="1"/>
    <col min="4111" max="4111" width="7.7109375" style="51" customWidth="1"/>
    <col min="4112" max="4112" width="72.28515625" style="51" customWidth="1"/>
    <col min="4113" max="4113" width="1.140625" style="51" customWidth="1"/>
    <col min="4114" max="4114" width="15.5703125" style="51" customWidth="1"/>
    <col min="4115" max="4115" width="7.7109375" style="51" customWidth="1"/>
    <col min="4116" max="4116" width="1.140625" style="51" customWidth="1"/>
    <col min="4117" max="4117" width="7.7109375" style="51" customWidth="1"/>
    <col min="4118" max="4118" width="72.28515625" style="51" customWidth="1"/>
    <col min="4119" max="4119" width="1.140625" style="51" customWidth="1"/>
    <col min="4120" max="4120" width="15.5703125" style="51" customWidth="1"/>
    <col min="4121" max="4121" width="7.7109375" style="51" customWidth="1"/>
    <col min="4122" max="4122" width="1.140625" style="51" customWidth="1"/>
    <col min="4123" max="4123" width="7.7109375" style="51" customWidth="1"/>
    <col min="4124" max="4124" width="72.28515625" style="51" customWidth="1"/>
    <col min="4125" max="4125" width="1.140625" style="51" customWidth="1"/>
    <col min="4126" max="4126" width="15.5703125" style="51" customWidth="1"/>
    <col min="4127" max="4127" width="7.7109375" style="51" customWidth="1"/>
    <col min="4128" max="4128" width="1.140625" style="51" customWidth="1"/>
    <col min="4129" max="4129" width="7.7109375" style="51" customWidth="1"/>
    <col min="4130" max="4130" width="72.28515625" style="51" customWidth="1"/>
    <col min="4131" max="4131" width="1.140625" style="51" customWidth="1"/>
    <col min="4132" max="4132" width="42" style="51" customWidth="1"/>
    <col min="4133" max="4133" width="9.140625" style="51" customWidth="1"/>
    <col min="4134" max="4310" width="9.140625" style="51"/>
    <col min="4311" max="4311" width="1.140625" style="51" customWidth="1"/>
    <col min="4312" max="4312" width="29.42578125" style="51" bestFit="1" customWidth="1"/>
    <col min="4313" max="4313" width="82.42578125" style="51" customWidth="1"/>
    <col min="4314" max="4314" width="11" style="51" bestFit="1" customWidth="1"/>
    <col min="4315" max="4315" width="1.140625" style="51" customWidth="1"/>
    <col min="4316" max="4316" width="15.5703125" style="51" customWidth="1"/>
    <col min="4317" max="4317" width="7.7109375" style="51" customWidth="1"/>
    <col min="4318" max="4318" width="1.140625" style="51" customWidth="1"/>
    <col min="4319" max="4319" width="7.7109375" style="51" customWidth="1"/>
    <col min="4320" max="4320" width="72.28515625" style="51" customWidth="1"/>
    <col min="4321" max="4321" width="1.140625" style="51" customWidth="1"/>
    <col min="4322" max="4322" width="15.5703125" style="51" customWidth="1"/>
    <col min="4323" max="4323" width="7.7109375" style="51" customWidth="1"/>
    <col min="4324" max="4324" width="1.140625" style="51" customWidth="1"/>
    <col min="4325" max="4325" width="7.7109375" style="51" customWidth="1"/>
    <col min="4326" max="4326" width="72.28515625" style="51" customWidth="1"/>
    <col min="4327" max="4327" width="1.140625" style="51" customWidth="1"/>
    <col min="4328" max="4328" width="15.5703125" style="51" customWidth="1"/>
    <col min="4329" max="4329" width="7.7109375" style="51" customWidth="1"/>
    <col min="4330" max="4330" width="1.140625" style="51" customWidth="1"/>
    <col min="4331" max="4331" width="7.7109375" style="51" customWidth="1"/>
    <col min="4332" max="4332" width="72.28515625" style="51" customWidth="1"/>
    <col min="4333" max="4333" width="1.140625" style="51" customWidth="1"/>
    <col min="4334" max="4334" width="15.5703125" style="51" customWidth="1"/>
    <col min="4335" max="4335" width="7.7109375" style="51" customWidth="1"/>
    <col min="4336" max="4336" width="1.140625" style="51" customWidth="1"/>
    <col min="4337" max="4337" width="7.7109375" style="51" customWidth="1"/>
    <col min="4338" max="4338" width="72.28515625" style="51" customWidth="1"/>
    <col min="4339" max="4339" width="1.140625" style="51" customWidth="1"/>
    <col min="4340" max="4340" width="15.5703125" style="51" customWidth="1"/>
    <col min="4341" max="4341" width="7.7109375" style="51" customWidth="1"/>
    <col min="4342" max="4342" width="1.140625" style="51" customWidth="1"/>
    <col min="4343" max="4343" width="7.7109375" style="51" customWidth="1"/>
    <col min="4344" max="4344" width="72.28515625" style="51" customWidth="1"/>
    <col min="4345" max="4345" width="1.140625" style="51" customWidth="1"/>
    <col min="4346" max="4346" width="15.5703125" style="51" customWidth="1"/>
    <col min="4347" max="4347" width="7.7109375" style="51" customWidth="1"/>
    <col min="4348" max="4348" width="1.140625" style="51" customWidth="1"/>
    <col min="4349" max="4349" width="7.7109375" style="51" customWidth="1"/>
    <col min="4350" max="4350" width="72.28515625" style="51" customWidth="1"/>
    <col min="4351" max="4351" width="1.140625" style="51" customWidth="1"/>
    <col min="4352" max="4352" width="15.5703125" style="51" customWidth="1"/>
    <col min="4353" max="4353" width="7.7109375" style="51" customWidth="1"/>
    <col min="4354" max="4354" width="1.140625" style="51" customWidth="1"/>
    <col min="4355" max="4355" width="7.7109375" style="51" customWidth="1"/>
    <col min="4356" max="4356" width="72.28515625" style="51" customWidth="1"/>
    <col min="4357" max="4357" width="1.140625" style="51" customWidth="1"/>
    <col min="4358" max="4358" width="15.5703125" style="51" customWidth="1"/>
    <col min="4359" max="4359" width="7.7109375" style="51" customWidth="1"/>
    <col min="4360" max="4360" width="1.140625" style="51" customWidth="1"/>
    <col min="4361" max="4361" width="7.7109375" style="51" customWidth="1"/>
    <col min="4362" max="4362" width="72.28515625" style="51" customWidth="1"/>
    <col min="4363" max="4363" width="1.140625" style="51" customWidth="1"/>
    <col min="4364" max="4364" width="15.5703125" style="51" customWidth="1"/>
    <col min="4365" max="4365" width="7.7109375" style="51" customWidth="1"/>
    <col min="4366" max="4366" width="1.140625" style="51" customWidth="1"/>
    <col min="4367" max="4367" width="7.7109375" style="51" customWidth="1"/>
    <col min="4368" max="4368" width="72.28515625" style="51" customWidth="1"/>
    <col min="4369" max="4369" width="1.140625" style="51" customWidth="1"/>
    <col min="4370" max="4370" width="15.5703125" style="51" customWidth="1"/>
    <col min="4371" max="4371" width="7.7109375" style="51" customWidth="1"/>
    <col min="4372" max="4372" width="1.140625" style="51" customWidth="1"/>
    <col min="4373" max="4373" width="7.7109375" style="51" customWidth="1"/>
    <col min="4374" max="4374" width="72.28515625" style="51" customWidth="1"/>
    <col min="4375" max="4375" width="1.140625" style="51" customWidth="1"/>
    <col min="4376" max="4376" width="15.5703125" style="51" customWidth="1"/>
    <col min="4377" max="4377" width="7.7109375" style="51" customWidth="1"/>
    <col min="4378" max="4378" width="1.140625" style="51" customWidth="1"/>
    <col min="4379" max="4379" width="7.7109375" style="51" customWidth="1"/>
    <col min="4380" max="4380" width="72.28515625" style="51" customWidth="1"/>
    <col min="4381" max="4381" width="1.140625" style="51" customWidth="1"/>
    <col min="4382" max="4382" width="15.5703125" style="51" customWidth="1"/>
    <col min="4383" max="4383" width="7.7109375" style="51" customWidth="1"/>
    <col min="4384" max="4384" width="1.140625" style="51" customWidth="1"/>
    <col min="4385" max="4385" width="7.7109375" style="51" customWidth="1"/>
    <col min="4386" max="4386" width="72.28515625" style="51" customWidth="1"/>
    <col min="4387" max="4387" width="1.140625" style="51" customWidth="1"/>
    <col min="4388" max="4388" width="42" style="51" customWidth="1"/>
    <col min="4389" max="4389" width="9.140625" style="51" customWidth="1"/>
    <col min="4390" max="4566" width="9.140625" style="51"/>
    <col min="4567" max="4567" width="1.140625" style="51" customWidth="1"/>
    <col min="4568" max="4568" width="29.42578125" style="51" bestFit="1" customWidth="1"/>
    <col min="4569" max="4569" width="82.42578125" style="51" customWidth="1"/>
    <col min="4570" max="4570" width="11" style="51" bestFit="1" customWidth="1"/>
    <col min="4571" max="4571" width="1.140625" style="51" customWidth="1"/>
    <col min="4572" max="4572" width="15.5703125" style="51" customWidth="1"/>
    <col min="4573" max="4573" width="7.7109375" style="51" customWidth="1"/>
    <col min="4574" max="4574" width="1.140625" style="51" customWidth="1"/>
    <col min="4575" max="4575" width="7.7109375" style="51" customWidth="1"/>
    <col min="4576" max="4576" width="72.28515625" style="51" customWidth="1"/>
    <col min="4577" max="4577" width="1.140625" style="51" customWidth="1"/>
    <col min="4578" max="4578" width="15.5703125" style="51" customWidth="1"/>
    <col min="4579" max="4579" width="7.7109375" style="51" customWidth="1"/>
    <col min="4580" max="4580" width="1.140625" style="51" customWidth="1"/>
    <col min="4581" max="4581" width="7.7109375" style="51" customWidth="1"/>
    <col min="4582" max="4582" width="72.28515625" style="51" customWidth="1"/>
    <col min="4583" max="4583" width="1.140625" style="51" customWidth="1"/>
    <col min="4584" max="4584" width="15.5703125" style="51" customWidth="1"/>
    <col min="4585" max="4585" width="7.7109375" style="51" customWidth="1"/>
    <col min="4586" max="4586" width="1.140625" style="51" customWidth="1"/>
    <col min="4587" max="4587" width="7.7109375" style="51" customWidth="1"/>
    <col min="4588" max="4588" width="72.28515625" style="51" customWidth="1"/>
    <col min="4589" max="4589" width="1.140625" style="51" customWidth="1"/>
    <col min="4590" max="4590" width="15.5703125" style="51" customWidth="1"/>
    <col min="4591" max="4591" width="7.7109375" style="51" customWidth="1"/>
    <col min="4592" max="4592" width="1.140625" style="51" customWidth="1"/>
    <col min="4593" max="4593" width="7.7109375" style="51" customWidth="1"/>
    <col min="4594" max="4594" width="72.28515625" style="51" customWidth="1"/>
    <col min="4595" max="4595" width="1.140625" style="51" customWidth="1"/>
    <col min="4596" max="4596" width="15.5703125" style="51" customWidth="1"/>
    <col min="4597" max="4597" width="7.7109375" style="51" customWidth="1"/>
    <col min="4598" max="4598" width="1.140625" style="51" customWidth="1"/>
    <col min="4599" max="4599" width="7.7109375" style="51" customWidth="1"/>
    <col min="4600" max="4600" width="72.28515625" style="51" customWidth="1"/>
    <col min="4601" max="4601" width="1.140625" style="51" customWidth="1"/>
    <col min="4602" max="4602" width="15.5703125" style="51" customWidth="1"/>
    <col min="4603" max="4603" width="7.7109375" style="51" customWidth="1"/>
    <col min="4604" max="4604" width="1.140625" style="51" customWidth="1"/>
    <col min="4605" max="4605" width="7.7109375" style="51" customWidth="1"/>
    <col min="4606" max="4606" width="72.28515625" style="51" customWidth="1"/>
    <col min="4607" max="4607" width="1.140625" style="51" customWidth="1"/>
    <col min="4608" max="4608" width="15.5703125" style="51" customWidth="1"/>
    <col min="4609" max="4609" width="7.7109375" style="51" customWidth="1"/>
    <col min="4610" max="4610" width="1.140625" style="51" customWidth="1"/>
    <col min="4611" max="4611" width="7.7109375" style="51" customWidth="1"/>
    <col min="4612" max="4612" width="72.28515625" style="51" customWidth="1"/>
    <col min="4613" max="4613" width="1.140625" style="51" customWidth="1"/>
    <col min="4614" max="4614" width="15.5703125" style="51" customWidth="1"/>
    <col min="4615" max="4615" width="7.7109375" style="51" customWidth="1"/>
    <col min="4616" max="4616" width="1.140625" style="51" customWidth="1"/>
    <col min="4617" max="4617" width="7.7109375" style="51" customWidth="1"/>
    <col min="4618" max="4618" width="72.28515625" style="51" customWidth="1"/>
    <col min="4619" max="4619" width="1.140625" style="51" customWidth="1"/>
    <col min="4620" max="4620" width="15.5703125" style="51" customWidth="1"/>
    <col min="4621" max="4621" width="7.7109375" style="51" customWidth="1"/>
    <col min="4622" max="4622" width="1.140625" style="51" customWidth="1"/>
    <col min="4623" max="4623" width="7.7109375" style="51" customWidth="1"/>
    <col min="4624" max="4624" width="72.28515625" style="51" customWidth="1"/>
    <col min="4625" max="4625" width="1.140625" style="51" customWidth="1"/>
    <col min="4626" max="4626" width="15.5703125" style="51" customWidth="1"/>
    <col min="4627" max="4627" width="7.7109375" style="51" customWidth="1"/>
    <col min="4628" max="4628" width="1.140625" style="51" customWidth="1"/>
    <col min="4629" max="4629" width="7.7109375" style="51" customWidth="1"/>
    <col min="4630" max="4630" width="72.28515625" style="51" customWidth="1"/>
    <col min="4631" max="4631" width="1.140625" style="51" customWidth="1"/>
    <col min="4632" max="4632" width="15.5703125" style="51" customWidth="1"/>
    <col min="4633" max="4633" width="7.7109375" style="51" customWidth="1"/>
    <col min="4634" max="4634" width="1.140625" style="51" customWidth="1"/>
    <col min="4635" max="4635" width="7.7109375" style="51" customWidth="1"/>
    <col min="4636" max="4636" width="72.28515625" style="51" customWidth="1"/>
    <col min="4637" max="4637" width="1.140625" style="51" customWidth="1"/>
    <col min="4638" max="4638" width="15.5703125" style="51" customWidth="1"/>
    <col min="4639" max="4639" width="7.7109375" style="51" customWidth="1"/>
    <col min="4640" max="4640" width="1.140625" style="51" customWidth="1"/>
    <col min="4641" max="4641" width="7.7109375" style="51" customWidth="1"/>
    <col min="4642" max="4642" width="72.28515625" style="51" customWidth="1"/>
    <col min="4643" max="4643" width="1.140625" style="51" customWidth="1"/>
    <col min="4644" max="4644" width="42" style="51" customWidth="1"/>
    <col min="4645" max="4645" width="9.140625" style="51" customWidth="1"/>
    <col min="4646" max="4822" width="9.140625" style="51"/>
    <col min="4823" max="4823" width="1.140625" style="51" customWidth="1"/>
    <col min="4824" max="4824" width="29.42578125" style="51" bestFit="1" customWidth="1"/>
    <col min="4825" max="4825" width="82.42578125" style="51" customWidth="1"/>
    <col min="4826" max="4826" width="11" style="51" bestFit="1" customWidth="1"/>
    <col min="4827" max="4827" width="1.140625" style="51" customWidth="1"/>
    <col min="4828" max="4828" width="15.5703125" style="51" customWidth="1"/>
    <col min="4829" max="4829" width="7.7109375" style="51" customWidth="1"/>
    <col min="4830" max="4830" width="1.140625" style="51" customWidth="1"/>
    <col min="4831" max="4831" width="7.7109375" style="51" customWidth="1"/>
    <col min="4832" max="4832" width="72.28515625" style="51" customWidth="1"/>
    <col min="4833" max="4833" width="1.140625" style="51" customWidth="1"/>
    <col min="4834" max="4834" width="15.5703125" style="51" customWidth="1"/>
    <col min="4835" max="4835" width="7.7109375" style="51" customWidth="1"/>
    <col min="4836" max="4836" width="1.140625" style="51" customWidth="1"/>
    <col min="4837" max="4837" width="7.7109375" style="51" customWidth="1"/>
    <col min="4838" max="4838" width="72.28515625" style="51" customWidth="1"/>
    <col min="4839" max="4839" width="1.140625" style="51" customWidth="1"/>
    <col min="4840" max="4840" width="15.5703125" style="51" customWidth="1"/>
    <col min="4841" max="4841" width="7.7109375" style="51" customWidth="1"/>
    <col min="4842" max="4842" width="1.140625" style="51" customWidth="1"/>
    <col min="4843" max="4843" width="7.7109375" style="51" customWidth="1"/>
    <col min="4844" max="4844" width="72.28515625" style="51" customWidth="1"/>
    <col min="4845" max="4845" width="1.140625" style="51" customWidth="1"/>
    <col min="4846" max="4846" width="15.5703125" style="51" customWidth="1"/>
    <col min="4847" max="4847" width="7.7109375" style="51" customWidth="1"/>
    <col min="4848" max="4848" width="1.140625" style="51" customWidth="1"/>
    <col min="4849" max="4849" width="7.7109375" style="51" customWidth="1"/>
    <col min="4850" max="4850" width="72.28515625" style="51" customWidth="1"/>
    <col min="4851" max="4851" width="1.140625" style="51" customWidth="1"/>
    <col min="4852" max="4852" width="15.5703125" style="51" customWidth="1"/>
    <col min="4853" max="4853" width="7.7109375" style="51" customWidth="1"/>
    <col min="4854" max="4854" width="1.140625" style="51" customWidth="1"/>
    <col min="4855" max="4855" width="7.7109375" style="51" customWidth="1"/>
    <col min="4856" max="4856" width="72.28515625" style="51" customWidth="1"/>
    <col min="4857" max="4857" width="1.140625" style="51" customWidth="1"/>
    <col min="4858" max="4858" width="15.5703125" style="51" customWidth="1"/>
    <col min="4859" max="4859" width="7.7109375" style="51" customWidth="1"/>
    <col min="4860" max="4860" width="1.140625" style="51" customWidth="1"/>
    <col min="4861" max="4861" width="7.7109375" style="51" customWidth="1"/>
    <col min="4862" max="4862" width="72.28515625" style="51" customWidth="1"/>
    <col min="4863" max="4863" width="1.140625" style="51" customWidth="1"/>
    <col min="4864" max="4864" width="15.5703125" style="51" customWidth="1"/>
    <col min="4865" max="4865" width="7.7109375" style="51" customWidth="1"/>
    <col min="4866" max="4866" width="1.140625" style="51" customWidth="1"/>
    <col min="4867" max="4867" width="7.7109375" style="51" customWidth="1"/>
    <col min="4868" max="4868" width="72.28515625" style="51" customWidth="1"/>
    <col min="4869" max="4869" width="1.140625" style="51" customWidth="1"/>
    <col min="4870" max="4870" width="15.5703125" style="51" customWidth="1"/>
    <col min="4871" max="4871" width="7.7109375" style="51" customWidth="1"/>
    <col min="4872" max="4872" width="1.140625" style="51" customWidth="1"/>
    <col min="4873" max="4873" width="7.7109375" style="51" customWidth="1"/>
    <col min="4874" max="4874" width="72.28515625" style="51" customWidth="1"/>
    <col min="4875" max="4875" width="1.140625" style="51" customWidth="1"/>
    <col min="4876" max="4876" width="15.5703125" style="51" customWidth="1"/>
    <col min="4877" max="4877" width="7.7109375" style="51" customWidth="1"/>
    <col min="4878" max="4878" width="1.140625" style="51" customWidth="1"/>
    <col min="4879" max="4879" width="7.7109375" style="51" customWidth="1"/>
    <col min="4880" max="4880" width="72.28515625" style="51" customWidth="1"/>
    <col min="4881" max="4881" width="1.140625" style="51" customWidth="1"/>
    <col min="4882" max="4882" width="15.5703125" style="51" customWidth="1"/>
    <col min="4883" max="4883" width="7.7109375" style="51" customWidth="1"/>
    <col min="4884" max="4884" width="1.140625" style="51" customWidth="1"/>
    <col min="4885" max="4885" width="7.7109375" style="51" customWidth="1"/>
    <col min="4886" max="4886" width="72.28515625" style="51" customWidth="1"/>
    <col min="4887" max="4887" width="1.140625" style="51" customWidth="1"/>
    <col min="4888" max="4888" width="15.5703125" style="51" customWidth="1"/>
    <col min="4889" max="4889" width="7.7109375" style="51" customWidth="1"/>
    <col min="4890" max="4890" width="1.140625" style="51" customWidth="1"/>
    <col min="4891" max="4891" width="7.7109375" style="51" customWidth="1"/>
    <col min="4892" max="4892" width="72.28515625" style="51" customWidth="1"/>
    <col min="4893" max="4893" width="1.140625" style="51" customWidth="1"/>
    <col min="4894" max="4894" width="15.5703125" style="51" customWidth="1"/>
    <col min="4895" max="4895" width="7.7109375" style="51" customWidth="1"/>
    <col min="4896" max="4896" width="1.140625" style="51" customWidth="1"/>
    <col min="4897" max="4897" width="7.7109375" style="51" customWidth="1"/>
    <col min="4898" max="4898" width="72.28515625" style="51" customWidth="1"/>
    <col min="4899" max="4899" width="1.140625" style="51" customWidth="1"/>
    <col min="4900" max="4900" width="42" style="51" customWidth="1"/>
    <col min="4901" max="4901" width="9.140625" style="51" customWidth="1"/>
    <col min="4902" max="5078" width="9.140625" style="51"/>
    <col min="5079" max="5079" width="1.140625" style="51" customWidth="1"/>
    <col min="5080" max="5080" width="29.42578125" style="51" bestFit="1" customWidth="1"/>
    <col min="5081" max="5081" width="82.42578125" style="51" customWidth="1"/>
    <col min="5082" max="5082" width="11" style="51" bestFit="1" customWidth="1"/>
    <col min="5083" max="5083" width="1.140625" style="51" customWidth="1"/>
    <col min="5084" max="5084" width="15.5703125" style="51" customWidth="1"/>
    <col min="5085" max="5085" width="7.7109375" style="51" customWidth="1"/>
    <col min="5086" max="5086" width="1.140625" style="51" customWidth="1"/>
    <col min="5087" max="5087" width="7.7109375" style="51" customWidth="1"/>
    <col min="5088" max="5088" width="72.28515625" style="51" customWidth="1"/>
    <col min="5089" max="5089" width="1.140625" style="51" customWidth="1"/>
    <col min="5090" max="5090" width="15.5703125" style="51" customWidth="1"/>
    <col min="5091" max="5091" width="7.7109375" style="51" customWidth="1"/>
    <col min="5092" max="5092" width="1.140625" style="51" customWidth="1"/>
    <col min="5093" max="5093" width="7.7109375" style="51" customWidth="1"/>
    <col min="5094" max="5094" width="72.28515625" style="51" customWidth="1"/>
    <col min="5095" max="5095" width="1.140625" style="51" customWidth="1"/>
    <col min="5096" max="5096" width="15.5703125" style="51" customWidth="1"/>
    <col min="5097" max="5097" width="7.7109375" style="51" customWidth="1"/>
    <col min="5098" max="5098" width="1.140625" style="51" customWidth="1"/>
    <col min="5099" max="5099" width="7.7109375" style="51" customWidth="1"/>
    <col min="5100" max="5100" width="72.28515625" style="51" customWidth="1"/>
    <col min="5101" max="5101" width="1.140625" style="51" customWidth="1"/>
    <col min="5102" max="5102" width="15.5703125" style="51" customWidth="1"/>
    <col min="5103" max="5103" width="7.7109375" style="51" customWidth="1"/>
    <col min="5104" max="5104" width="1.140625" style="51" customWidth="1"/>
    <col min="5105" max="5105" width="7.7109375" style="51" customWidth="1"/>
    <col min="5106" max="5106" width="72.28515625" style="51" customWidth="1"/>
    <col min="5107" max="5107" width="1.140625" style="51" customWidth="1"/>
    <col min="5108" max="5108" width="15.5703125" style="51" customWidth="1"/>
    <col min="5109" max="5109" width="7.7109375" style="51" customWidth="1"/>
    <col min="5110" max="5110" width="1.140625" style="51" customWidth="1"/>
    <col min="5111" max="5111" width="7.7109375" style="51" customWidth="1"/>
    <col min="5112" max="5112" width="72.28515625" style="51" customWidth="1"/>
    <col min="5113" max="5113" width="1.140625" style="51" customWidth="1"/>
    <col min="5114" max="5114" width="15.5703125" style="51" customWidth="1"/>
    <col min="5115" max="5115" width="7.7109375" style="51" customWidth="1"/>
    <col min="5116" max="5116" width="1.140625" style="51" customWidth="1"/>
    <col min="5117" max="5117" width="7.7109375" style="51" customWidth="1"/>
    <col min="5118" max="5118" width="72.28515625" style="51" customWidth="1"/>
    <col min="5119" max="5119" width="1.140625" style="51" customWidth="1"/>
    <col min="5120" max="5120" width="15.5703125" style="51" customWidth="1"/>
    <col min="5121" max="5121" width="7.7109375" style="51" customWidth="1"/>
    <col min="5122" max="5122" width="1.140625" style="51" customWidth="1"/>
    <col min="5123" max="5123" width="7.7109375" style="51" customWidth="1"/>
    <col min="5124" max="5124" width="72.28515625" style="51" customWidth="1"/>
    <col min="5125" max="5125" width="1.140625" style="51" customWidth="1"/>
    <col min="5126" max="5126" width="15.5703125" style="51" customWidth="1"/>
    <col min="5127" max="5127" width="7.7109375" style="51" customWidth="1"/>
    <col min="5128" max="5128" width="1.140625" style="51" customWidth="1"/>
    <col min="5129" max="5129" width="7.7109375" style="51" customWidth="1"/>
    <col min="5130" max="5130" width="72.28515625" style="51" customWidth="1"/>
    <col min="5131" max="5131" width="1.140625" style="51" customWidth="1"/>
    <col min="5132" max="5132" width="15.5703125" style="51" customWidth="1"/>
    <col min="5133" max="5133" width="7.7109375" style="51" customWidth="1"/>
    <col min="5134" max="5134" width="1.140625" style="51" customWidth="1"/>
    <col min="5135" max="5135" width="7.7109375" style="51" customWidth="1"/>
    <col min="5136" max="5136" width="72.28515625" style="51" customWidth="1"/>
    <col min="5137" max="5137" width="1.140625" style="51" customWidth="1"/>
    <col min="5138" max="5138" width="15.5703125" style="51" customWidth="1"/>
    <col min="5139" max="5139" width="7.7109375" style="51" customWidth="1"/>
    <col min="5140" max="5140" width="1.140625" style="51" customWidth="1"/>
    <col min="5141" max="5141" width="7.7109375" style="51" customWidth="1"/>
    <col min="5142" max="5142" width="72.28515625" style="51" customWidth="1"/>
    <col min="5143" max="5143" width="1.140625" style="51" customWidth="1"/>
    <col min="5144" max="5144" width="15.5703125" style="51" customWidth="1"/>
    <col min="5145" max="5145" width="7.7109375" style="51" customWidth="1"/>
    <col min="5146" max="5146" width="1.140625" style="51" customWidth="1"/>
    <col min="5147" max="5147" width="7.7109375" style="51" customWidth="1"/>
    <col min="5148" max="5148" width="72.28515625" style="51" customWidth="1"/>
    <col min="5149" max="5149" width="1.140625" style="51" customWidth="1"/>
    <col min="5150" max="5150" width="15.5703125" style="51" customWidth="1"/>
    <col min="5151" max="5151" width="7.7109375" style="51" customWidth="1"/>
    <col min="5152" max="5152" width="1.140625" style="51" customWidth="1"/>
    <col min="5153" max="5153" width="7.7109375" style="51" customWidth="1"/>
    <col min="5154" max="5154" width="72.28515625" style="51" customWidth="1"/>
    <col min="5155" max="5155" width="1.140625" style="51" customWidth="1"/>
    <col min="5156" max="5156" width="42" style="51" customWidth="1"/>
    <col min="5157" max="5157" width="9.140625" style="51" customWidth="1"/>
    <col min="5158" max="5334" width="9.140625" style="51"/>
    <col min="5335" max="5335" width="1.140625" style="51" customWidth="1"/>
    <col min="5336" max="5336" width="29.42578125" style="51" bestFit="1" customWidth="1"/>
    <col min="5337" max="5337" width="82.42578125" style="51" customWidth="1"/>
    <col min="5338" max="5338" width="11" style="51" bestFit="1" customWidth="1"/>
    <col min="5339" max="5339" width="1.140625" style="51" customWidth="1"/>
    <col min="5340" max="5340" width="15.5703125" style="51" customWidth="1"/>
    <col min="5341" max="5341" width="7.7109375" style="51" customWidth="1"/>
    <col min="5342" max="5342" width="1.140625" style="51" customWidth="1"/>
    <col min="5343" max="5343" width="7.7109375" style="51" customWidth="1"/>
    <col min="5344" max="5344" width="72.28515625" style="51" customWidth="1"/>
    <col min="5345" max="5345" width="1.140625" style="51" customWidth="1"/>
    <col min="5346" max="5346" width="15.5703125" style="51" customWidth="1"/>
    <col min="5347" max="5347" width="7.7109375" style="51" customWidth="1"/>
    <col min="5348" max="5348" width="1.140625" style="51" customWidth="1"/>
    <col min="5349" max="5349" width="7.7109375" style="51" customWidth="1"/>
    <col min="5350" max="5350" width="72.28515625" style="51" customWidth="1"/>
    <col min="5351" max="5351" width="1.140625" style="51" customWidth="1"/>
    <col min="5352" max="5352" width="15.5703125" style="51" customWidth="1"/>
    <col min="5353" max="5353" width="7.7109375" style="51" customWidth="1"/>
    <col min="5354" max="5354" width="1.140625" style="51" customWidth="1"/>
    <col min="5355" max="5355" width="7.7109375" style="51" customWidth="1"/>
    <col min="5356" max="5356" width="72.28515625" style="51" customWidth="1"/>
    <col min="5357" max="5357" width="1.140625" style="51" customWidth="1"/>
    <col min="5358" max="5358" width="15.5703125" style="51" customWidth="1"/>
    <col min="5359" max="5359" width="7.7109375" style="51" customWidth="1"/>
    <col min="5360" max="5360" width="1.140625" style="51" customWidth="1"/>
    <col min="5361" max="5361" width="7.7109375" style="51" customWidth="1"/>
    <col min="5362" max="5362" width="72.28515625" style="51" customWidth="1"/>
    <col min="5363" max="5363" width="1.140625" style="51" customWidth="1"/>
    <col min="5364" max="5364" width="15.5703125" style="51" customWidth="1"/>
    <col min="5365" max="5365" width="7.7109375" style="51" customWidth="1"/>
    <col min="5366" max="5366" width="1.140625" style="51" customWidth="1"/>
    <col min="5367" max="5367" width="7.7109375" style="51" customWidth="1"/>
    <col min="5368" max="5368" width="72.28515625" style="51" customWidth="1"/>
    <col min="5369" max="5369" width="1.140625" style="51" customWidth="1"/>
    <col min="5370" max="5370" width="15.5703125" style="51" customWidth="1"/>
    <col min="5371" max="5371" width="7.7109375" style="51" customWidth="1"/>
    <col min="5372" max="5372" width="1.140625" style="51" customWidth="1"/>
    <col min="5373" max="5373" width="7.7109375" style="51" customWidth="1"/>
    <col min="5374" max="5374" width="72.28515625" style="51" customWidth="1"/>
    <col min="5375" max="5375" width="1.140625" style="51" customWidth="1"/>
    <col min="5376" max="5376" width="15.5703125" style="51" customWidth="1"/>
    <col min="5377" max="5377" width="7.7109375" style="51" customWidth="1"/>
    <col min="5378" max="5378" width="1.140625" style="51" customWidth="1"/>
    <col min="5379" max="5379" width="7.7109375" style="51" customWidth="1"/>
    <col min="5380" max="5380" width="72.28515625" style="51" customWidth="1"/>
    <col min="5381" max="5381" width="1.140625" style="51" customWidth="1"/>
    <col min="5382" max="5382" width="15.5703125" style="51" customWidth="1"/>
    <col min="5383" max="5383" width="7.7109375" style="51" customWidth="1"/>
    <col min="5384" max="5384" width="1.140625" style="51" customWidth="1"/>
    <col min="5385" max="5385" width="7.7109375" style="51" customWidth="1"/>
    <col min="5386" max="5386" width="72.28515625" style="51" customWidth="1"/>
    <col min="5387" max="5387" width="1.140625" style="51" customWidth="1"/>
    <col min="5388" max="5388" width="15.5703125" style="51" customWidth="1"/>
    <col min="5389" max="5389" width="7.7109375" style="51" customWidth="1"/>
    <col min="5390" max="5390" width="1.140625" style="51" customWidth="1"/>
    <col min="5391" max="5391" width="7.7109375" style="51" customWidth="1"/>
    <col min="5392" max="5392" width="72.28515625" style="51" customWidth="1"/>
    <col min="5393" max="5393" width="1.140625" style="51" customWidth="1"/>
    <col min="5394" max="5394" width="15.5703125" style="51" customWidth="1"/>
    <col min="5395" max="5395" width="7.7109375" style="51" customWidth="1"/>
    <col min="5396" max="5396" width="1.140625" style="51" customWidth="1"/>
    <col min="5397" max="5397" width="7.7109375" style="51" customWidth="1"/>
    <col min="5398" max="5398" width="72.28515625" style="51" customWidth="1"/>
    <col min="5399" max="5399" width="1.140625" style="51" customWidth="1"/>
    <col min="5400" max="5400" width="15.5703125" style="51" customWidth="1"/>
    <col min="5401" max="5401" width="7.7109375" style="51" customWidth="1"/>
    <col min="5402" max="5402" width="1.140625" style="51" customWidth="1"/>
    <col min="5403" max="5403" width="7.7109375" style="51" customWidth="1"/>
    <col min="5404" max="5404" width="72.28515625" style="51" customWidth="1"/>
    <col min="5405" max="5405" width="1.140625" style="51" customWidth="1"/>
    <col min="5406" max="5406" width="15.5703125" style="51" customWidth="1"/>
    <col min="5407" max="5407" width="7.7109375" style="51" customWidth="1"/>
    <col min="5408" max="5408" width="1.140625" style="51" customWidth="1"/>
    <col min="5409" max="5409" width="7.7109375" style="51" customWidth="1"/>
    <col min="5410" max="5410" width="72.28515625" style="51" customWidth="1"/>
    <col min="5411" max="5411" width="1.140625" style="51" customWidth="1"/>
    <col min="5412" max="5412" width="42" style="51" customWidth="1"/>
    <col min="5413" max="5413" width="9.140625" style="51" customWidth="1"/>
    <col min="5414" max="5590" width="9.140625" style="51"/>
    <col min="5591" max="5591" width="1.140625" style="51" customWidth="1"/>
    <col min="5592" max="5592" width="29.42578125" style="51" bestFit="1" customWidth="1"/>
    <col min="5593" max="5593" width="82.42578125" style="51" customWidth="1"/>
    <col min="5594" max="5594" width="11" style="51" bestFit="1" customWidth="1"/>
    <col min="5595" max="5595" width="1.140625" style="51" customWidth="1"/>
    <col min="5596" max="5596" width="15.5703125" style="51" customWidth="1"/>
    <col min="5597" max="5597" width="7.7109375" style="51" customWidth="1"/>
    <col min="5598" max="5598" width="1.140625" style="51" customWidth="1"/>
    <col min="5599" max="5599" width="7.7109375" style="51" customWidth="1"/>
    <col min="5600" max="5600" width="72.28515625" style="51" customWidth="1"/>
    <col min="5601" max="5601" width="1.140625" style="51" customWidth="1"/>
    <col min="5602" max="5602" width="15.5703125" style="51" customWidth="1"/>
    <col min="5603" max="5603" width="7.7109375" style="51" customWidth="1"/>
    <col min="5604" max="5604" width="1.140625" style="51" customWidth="1"/>
    <col min="5605" max="5605" width="7.7109375" style="51" customWidth="1"/>
    <col min="5606" max="5606" width="72.28515625" style="51" customWidth="1"/>
    <col min="5607" max="5607" width="1.140625" style="51" customWidth="1"/>
    <col min="5608" max="5608" width="15.5703125" style="51" customWidth="1"/>
    <col min="5609" max="5609" width="7.7109375" style="51" customWidth="1"/>
    <col min="5610" max="5610" width="1.140625" style="51" customWidth="1"/>
    <col min="5611" max="5611" width="7.7109375" style="51" customWidth="1"/>
    <col min="5612" max="5612" width="72.28515625" style="51" customWidth="1"/>
    <col min="5613" max="5613" width="1.140625" style="51" customWidth="1"/>
    <col min="5614" max="5614" width="15.5703125" style="51" customWidth="1"/>
    <col min="5615" max="5615" width="7.7109375" style="51" customWidth="1"/>
    <col min="5616" max="5616" width="1.140625" style="51" customWidth="1"/>
    <col min="5617" max="5617" width="7.7109375" style="51" customWidth="1"/>
    <col min="5618" max="5618" width="72.28515625" style="51" customWidth="1"/>
    <col min="5619" max="5619" width="1.140625" style="51" customWidth="1"/>
    <col min="5620" max="5620" width="15.5703125" style="51" customWidth="1"/>
    <col min="5621" max="5621" width="7.7109375" style="51" customWidth="1"/>
    <col min="5622" max="5622" width="1.140625" style="51" customWidth="1"/>
    <col min="5623" max="5623" width="7.7109375" style="51" customWidth="1"/>
    <col min="5624" max="5624" width="72.28515625" style="51" customWidth="1"/>
    <col min="5625" max="5625" width="1.140625" style="51" customWidth="1"/>
    <col min="5626" max="5626" width="15.5703125" style="51" customWidth="1"/>
    <col min="5627" max="5627" width="7.7109375" style="51" customWidth="1"/>
    <col min="5628" max="5628" width="1.140625" style="51" customWidth="1"/>
    <col min="5629" max="5629" width="7.7109375" style="51" customWidth="1"/>
    <col min="5630" max="5630" width="72.28515625" style="51" customWidth="1"/>
    <col min="5631" max="5631" width="1.140625" style="51" customWidth="1"/>
    <col min="5632" max="5632" width="15.5703125" style="51" customWidth="1"/>
    <col min="5633" max="5633" width="7.7109375" style="51" customWidth="1"/>
    <col min="5634" max="5634" width="1.140625" style="51" customWidth="1"/>
    <col min="5635" max="5635" width="7.7109375" style="51" customWidth="1"/>
    <col min="5636" max="5636" width="72.28515625" style="51" customWidth="1"/>
    <col min="5637" max="5637" width="1.140625" style="51" customWidth="1"/>
    <col min="5638" max="5638" width="15.5703125" style="51" customWidth="1"/>
    <col min="5639" max="5639" width="7.7109375" style="51" customWidth="1"/>
    <col min="5640" max="5640" width="1.140625" style="51" customWidth="1"/>
    <col min="5641" max="5641" width="7.7109375" style="51" customWidth="1"/>
    <col min="5642" max="5642" width="72.28515625" style="51" customWidth="1"/>
    <col min="5643" max="5643" width="1.140625" style="51" customWidth="1"/>
    <col min="5644" max="5644" width="15.5703125" style="51" customWidth="1"/>
    <col min="5645" max="5645" width="7.7109375" style="51" customWidth="1"/>
    <col min="5646" max="5646" width="1.140625" style="51" customWidth="1"/>
    <col min="5647" max="5647" width="7.7109375" style="51" customWidth="1"/>
    <col min="5648" max="5648" width="72.28515625" style="51" customWidth="1"/>
    <col min="5649" max="5649" width="1.140625" style="51" customWidth="1"/>
    <col min="5650" max="5650" width="15.5703125" style="51" customWidth="1"/>
    <col min="5651" max="5651" width="7.7109375" style="51" customWidth="1"/>
    <col min="5652" max="5652" width="1.140625" style="51" customWidth="1"/>
    <col min="5653" max="5653" width="7.7109375" style="51" customWidth="1"/>
    <col min="5654" max="5654" width="72.28515625" style="51" customWidth="1"/>
    <col min="5655" max="5655" width="1.140625" style="51" customWidth="1"/>
    <col min="5656" max="5656" width="15.5703125" style="51" customWidth="1"/>
    <col min="5657" max="5657" width="7.7109375" style="51" customWidth="1"/>
    <col min="5658" max="5658" width="1.140625" style="51" customWidth="1"/>
    <col min="5659" max="5659" width="7.7109375" style="51" customWidth="1"/>
    <col min="5660" max="5660" width="72.28515625" style="51" customWidth="1"/>
    <col min="5661" max="5661" width="1.140625" style="51" customWidth="1"/>
    <col min="5662" max="5662" width="15.5703125" style="51" customWidth="1"/>
    <col min="5663" max="5663" width="7.7109375" style="51" customWidth="1"/>
    <col min="5664" max="5664" width="1.140625" style="51" customWidth="1"/>
    <col min="5665" max="5665" width="7.7109375" style="51" customWidth="1"/>
    <col min="5666" max="5666" width="72.28515625" style="51" customWidth="1"/>
    <col min="5667" max="5667" width="1.140625" style="51" customWidth="1"/>
    <col min="5668" max="5668" width="42" style="51" customWidth="1"/>
    <col min="5669" max="5669" width="9.140625" style="51" customWidth="1"/>
    <col min="5670" max="5846" width="9.140625" style="51"/>
    <col min="5847" max="5847" width="1.140625" style="51" customWidth="1"/>
    <col min="5848" max="5848" width="29.42578125" style="51" bestFit="1" customWidth="1"/>
    <col min="5849" max="5849" width="82.42578125" style="51" customWidth="1"/>
    <col min="5850" max="5850" width="11" style="51" bestFit="1" customWidth="1"/>
    <col min="5851" max="5851" width="1.140625" style="51" customWidth="1"/>
    <col min="5852" max="5852" width="15.5703125" style="51" customWidth="1"/>
    <col min="5853" max="5853" width="7.7109375" style="51" customWidth="1"/>
    <col min="5854" max="5854" width="1.140625" style="51" customWidth="1"/>
    <col min="5855" max="5855" width="7.7109375" style="51" customWidth="1"/>
    <col min="5856" max="5856" width="72.28515625" style="51" customWidth="1"/>
    <col min="5857" max="5857" width="1.140625" style="51" customWidth="1"/>
    <col min="5858" max="5858" width="15.5703125" style="51" customWidth="1"/>
    <col min="5859" max="5859" width="7.7109375" style="51" customWidth="1"/>
    <col min="5860" max="5860" width="1.140625" style="51" customWidth="1"/>
    <col min="5861" max="5861" width="7.7109375" style="51" customWidth="1"/>
    <col min="5862" max="5862" width="72.28515625" style="51" customWidth="1"/>
    <col min="5863" max="5863" width="1.140625" style="51" customWidth="1"/>
    <col min="5864" max="5864" width="15.5703125" style="51" customWidth="1"/>
    <col min="5865" max="5865" width="7.7109375" style="51" customWidth="1"/>
    <col min="5866" max="5866" width="1.140625" style="51" customWidth="1"/>
    <col min="5867" max="5867" width="7.7109375" style="51" customWidth="1"/>
    <col min="5868" max="5868" width="72.28515625" style="51" customWidth="1"/>
    <col min="5869" max="5869" width="1.140625" style="51" customWidth="1"/>
    <col min="5870" max="5870" width="15.5703125" style="51" customWidth="1"/>
    <col min="5871" max="5871" width="7.7109375" style="51" customWidth="1"/>
    <col min="5872" max="5872" width="1.140625" style="51" customWidth="1"/>
    <col min="5873" max="5873" width="7.7109375" style="51" customWidth="1"/>
    <col min="5874" max="5874" width="72.28515625" style="51" customWidth="1"/>
    <col min="5875" max="5875" width="1.140625" style="51" customWidth="1"/>
    <col min="5876" max="5876" width="15.5703125" style="51" customWidth="1"/>
    <col min="5877" max="5877" width="7.7109375" style="51" customWidth="1"/>
    <col min="5878" max="5878" width="1.140625" style="51" customWidth="1"/>
    <col min="5879" max="5879" width="7.7109375" style="51" customWidth="1"/>
    <col min="5880" max="5880" width="72.28515625" style="51" customWidth="1"/>
    <col min="5881" max="5881" width="1.140625" style="51" customWidth="1"/>
    <col min="5882" max="5882" width="15.5703125" style="51" customWidth="1"/>
    <col min="5883" max="5883" width="7.7109375" style="51" customWidth="1"/>
    <col min="5884" max="5884" width="1.140625" style="51" customWidth="1"/>
    <col min="5885" max="5885" width="7.7109375" style="51" customWidth="1"/>
    <col min="5886" max="5886" width="72.28515625" style="51" customWidth="1"/>
    <col min="5887" max="5887" width="1.140625" style="51" customWidth="1"/>
    <col min="5888" max="5888" width="15.5703125" style="51" customWidth="1"/>
    <col min="5889" max="5889" width="7.7109375" style="51" customWidth="1"/>
    <col min="5890" max="5890" width="1.140625" style="51" customWidth="1"/>
    <col min="5891" max="5891" width="7.7109375" style="51" customWidth="1"/>
    <col min="5892" max="5892" width="72.28515625" style="51" customWidth="1"/>
    <col min="5893" max="5893" width="1.140625" style="51" customWidth="1"/>
    <col min="5894" max="5894" width="15.5703125" style="51" customWidth="1"/>
    <col min="5895" max="5895" width="7.7109375" style="51" customWidth="1"/>
    <col min="5896" max="5896" width="1.140625" style="51" customWidth="1"/>
    <col min="5897" max="5897" width="7.7109375" style="51" customWidth="1"/>
    <col min="5898" max="5898" width="72.28515625" style="51" customWidth="1"/>
    <col min="5899" max="5899" width="1.140625" style="51" customWidth="1"/>
    <col min="5900" max="5900" width="15.5703125" style="51" customWidth="1"/>
    <col min="5901" max="5901" width="7.7109375" style="51" customWidth="1"/>
    <col min="5902" max="5902" width="1.140625" style="51" customWidth="1"/>
    <col min="5903" max="5903" width="7.7109375" style="51" customWidth="1"/>
    <col min="5904" max="5904" width="72.28515625" style="51" customWidth="1"/>
    <col min="5905" max="5905" width="1.140625" style="51" customWidth="1"/>
    <col min="5906" max="5906" width="15.5703125" style="51" customWidth="1"/>
    <col min="5907" max="5907" width="7.7109375" style="51" customWidth="1"/>
    <col min="5908" max="5908" width="1.140625" style="51" customWidth="1"/>
    <col min="5909" max="5909" width="7.7109375" style="51" customWidth="1"/>
    <col min="5910" max="5910" width="72.28515625" style="51" customWidth="1"/>
    <col min="5911" max="5911" width="1.140625" style="51" customWidth="1"/>
    <col min="5912" max="5912" width="15.5703125" style="51" customWidth="1"/>
    <col min="5913" max="5913" width="7.7109375" style="51" customWidth="1"/>
    <col min="5914" max="5914" width="1.140625" style="51" customWidth="1"/>
    <col min="5915" max="5915" width="7.7109375" style="51" customWidth="1"/>
    <col min="5916" max="5916" width="72.28515625" style="51" customWidth="1"/>
    <col min="5917" max="5917" width="1.140625" style="51" customWidth="1"/>
    <col min="5918" max="5918" width="15.5703125" style="51" customWidth="1"/>
    <col min="5919" max="5919" width="7.7109375" style="51" customWidth="1"/>
    <col min="5920" max="5920" width="1.140625" style="51" customWidth="1"/>
    <col min="5921" max="5921" width="7.7109375" style="51" customWidth="1"/>
    <col min="5922" max="5922" width="72.28515625" style="51" customWidth="1"/>
    <col min="5923" max="5923" width="1.140625" style="51" customWidth="1"/>
    <col min="5924" max="5924" width="42" style="51" customWidth="1"/>
    <col min="5925" max="5925" width="9.140625" style="51" customWidth="1"/>
    <col min="5926" max="6102" width="9.140625" style="51"/>
    <col min="6103" max="6103" width="1.140625" style="51" customWidth="1"/>
    <col min="6104" max="6104" width="29.42578125" style="51" bestFit="1" customWidth="1"/>
    <col min="6105" max="6105" width="82.42578125" style="51" customWidth="1"/>
    <col min="6106" max="6106" width="11" style="51" bestFit="1" customWidth="1"/>
    <col min="6107" max="6107" width="1.140625" style="51" customWidth="1"/>
    <col min="6108" max="6108" width="15.5703125" style="51" customWidth="1"/>
    <col min="6109" max="6109" width="7.7109375" style="51" customWidth="1"/>
    <col min="6110" max="6110" width="1.140625" style="51" customWidth="1"/>
    <col min="6111" max="6111" width="7.7109375" style="51" customWidth="1"/>
    <col min="6112" max="6112" width="72.28515625" style="51" customWidth="1"/>
    <col min="6113" max="6113" width="1.140625" style="51" customWidth="1"/>
    <col min="6114" max="6114" width="15.5703125" style="51" customWidth="1"/>
    <col min="6115" max="6115" width="7.7109375" style="51" customWidth="1"/>
    <col min="6116" max="6116" width="1.140625" style="51" customWidth="1"/>
    <col min="6117" max="6117" width="7.7109375" style="51" customWidth="1"/>
    <col min="6118" max="6118" width="72.28515625" style="51" customWidth="1"/>
    <col min="6119" max="6119" width="1.140625" style="51" customWidth="1"/>
    <col min="6120" max="6120" width="15.5703125" style="51" customWidth="1"/>
    <col min="6121" max="6121" width="7.7109375" style="51" customWidth="1"/>
    <col min="6122" max="6122" width="1.140625" style="51" customWidth="1"/>
    <col min="6123" max="6123" width="7.7109375" style="51" customWidth="1"/>
    <col min="6124" max="6124" width="72.28515625" style="51" customWidth="1"/>
    <col min="6125" max="6125" width="1.140625" style="51" customWidth="1"/>
    <col min="6126" max="6126" width="15.5703125" style="51" customWidth="1"/>
    <col min="6127" max="6127" width="7.7109375" style="51" customWidth="1"/>
    <col min="6128" max="6128" width="1.140625" style="51" customWidth="1"/>
    <col min="6129" max="6129" width="7.7109375" style="51" customWidth="1"/>
    <col min="6130" max="6130" width="72.28515625" style="51" customWidth="1"/>
    <col min="6131" max="6131" width="1.140625" style="51" customWidth="1"/>
    <col min="6132" max="6132" width="15.5703125" style="51" customWidth="1"/>
    <col min="6133" max="6133" width="7.7109375" style="51" customWidth="1"/>
    <col min="6134" max="6134" width="1.140625" style="51" customWidth="1"/>
    <col min="6135" max="6135" width="7.7109375" style="51" customWidth="1"/>
    <col min="6136" max="6136" width="72.28515625" style="51" customWidth="1"/>
    <col min="6137" max="6137" width="1.140625" style="51" customWidth="1"/>
    <col min="6138" max="6138" width="15.5703125" style="51" customWidth="1"/>
    <col min="6139" max="6139" width="7.7109375" style="51" customWidth="1"/>
    <col min="6140" max="6140" width="1.140625" style="51" customWidth="1"/>
    <col min="6141" max="6141" width="7.7109375" style="51" customWidth="1"/>
    <col min="6142" max="6142" width="72.28515625" style="51" customWidth="1"/>
    <col min="6143" max="6143" width="1.140625" style="51" customWidth="1"/>
    <col min="6144" max="6144" width="15.5703125" style="51" customWidth="1"/>
    <col min="6145" max="6145" width="7.7109375" style="51" customWidth="1"/>
    <col min="6146" max="6146" width="1.140625" style="51" customWidth="1"/>
    <col min="6147" max="6147" width="7.7109375" style="51" customWidth="1"/>
    <col min="6148" max="6148" width="72.28515625" style="51" customWidth="1"/>
    <col min="6149" max="6149" width="1.140625" style="51" customWidth="1"/>
    <col min="6150" max="6150" width="15.5703125" style="51" customWidth="1"/>
    <col min="6151" max="6151" width="7.7109375" style="51" customWidth="1"/>
    <col min="6152" max="6152" width="1.140625" style="51" customWidth="1"/>
    <col min="6153" max="6153" width="7.7109375" style="51" customWidth="1"/>
    <col min="6154" max="6154" width="72.28515625" style="51" customWidth="1"/>
    <col min="6155" max="6155" width="1.140625" style="51" customWidth="1"/>
    <col min="6156" max="6156" width="15.5703125" style="51" customWidth="1"/>
    <col min="6157" max="6157" width="7.7109375" style="51" customWidth="1"/>
    <col min="6158" max="6158" width="1.140625" style="51" customWidth="1"/>
    <col min="6159" max="6159" width="7.7109375" style="51" customWidth="1"/>
    <col min="6160" max="6160" width="72.28515625" style="51" customWidth="1"/>
    <col min="6161" max="6161" width="1.140625" style="51" customWidth="1"/>
    <col min="6162" max="6162" width="15.5703125" style="51" customWidth="1"/>
    <col min="6163" max="6163" width="7.7109375" style="51" customWidth="1"/>
    <col min="6164" max="6164" width="1.140625" style="51" customWidth="1"/>
    <col min="6165" max="6165" width="7.7109375" style="51" customWidth="1"/>
    <col min="6166" max="6166" width="72.28515625" style="51" customWidth="1"/>
    <col min="6167" max="6167" width="1.140625" style="51" customWidth="1"/>
    <col min="6168" max="6168" width="15.5703125" style="51" customWidth="1"/>
    <col min="6169" max="6169" width="7.7109375" style="51" customWidth="1"/>
    <col min="6170" max="6170" width="1.140625" style="51" customWidth="1"/>
    <col min="6171" max="6171" width="7.7109375" style="51" customWidth="1"/>
    <col min="6172" max="6172" width="72.28515625" style="51" customWidth="1"/>
    <col min="6173" max="6173" width="1.140625" style="51" customWidth="1"/>
    <col min="6174" max="6174" width="15.5703125" style="51" customWidth="1"/>
    <col min="6175" max="6175" width="7.7109375" style="51" customWidth="1"/>
    <col min="6176" max="6176" width="1.140625" style="51" customWidth="1"/>
    <col min="6177" max="6177" width="7.7109375" style="51" customWidth="1"/>
    <col min="6178" max="6178" width="72.28515625" style="51" customWidth="1"/>
    <col min="6179" max="6179" width="1.140625" style="51" customWidth="1"/>
    <col min="6180" max="6180" width="42" style="51" customWidth="1"/>
    <col min="6181" max="6181" width="9.140625" style="51" customWidth="1"/>
    <col min="6182" max="6358" width="9.140625" style="51"/>
    <col min="6359" max="6359" width="1.140625" style="51" customWidth="1"/>
    <col min="6360" max="6360" width="29.42578125" style="51" bestFit="1" customWidth="1"/>
    <col min="6361" max="6361" width="82.42578125" style="51" customWidth="1"/>
    <col min="6362" max="6362" width="11" style="51" bestFit="1" customWidth="1"/>
    <col min="6363" max="6363" width="1.140625" style="51" customWidth="1"/>
    <col min="6364" max="6364" width="15.5703125" style="51" customWidth="1"/>
    <col min="6365" max="6365" width="7.7109375" style="51" customWidth="1"/>
    <col min="6366" max="6366" width="1.140625" style="51" customWidth="1"/>
    <col min="6367" max="6367" width="7.7109375" style="51" customWidth="1"/>
    <col min="6368" max="6368" width="72.28515625" style="51" customWidth="1"/>
    <col min="6369" max="6369" width="1.140625" style="51" customWidth="1"/>
    <col min="6370" max="6370" width="15.5703125" style="51" customWidth="1"/>
    <col min="6371" max="6371" width="7.7109375" style="51" customWidth="1"/>
    <col min="6372" max="6372" width="1.140625" style="51" customWidth="1"/>
    <col min="6373" max="6373" width="7.7109375" style="51" customWidth="1"/>
    <col min="6374" max="6374" width="72.28515625" style="51" customWidth="1"/>
    <col min="6375" max="6375" width="1.140625" style="51" customWidth="1"/>
    <col min="6376" max="6376" width="15.5703125" style="51" customWidth="1"/>
    <col min="6377" max="6377" width="7.7109375" style="51" customWidth="1"/>
    <col min="6378" max="6378" width="1.140625" style="51" customWidth="1"/>
    <col min="6379" max="6379" width="7.7109375" style="51" customWidth="1"/>
    <col min="6380" max="6380" width="72.28515625" style="51" customWidth="1"/>
    <col min="6381" max="6381" width="1.140625" style="51" customWidth="1"/>
    <col min="6382" max="6382" width="15.5703125" style="51" customWidth="1"/>
    <col min="6383" max="6383" width="7.7109375" style="51" customWidth="1"/>
    <col min="6384" max="6384" width="1.140625" style="51" customWidth="1"/>
    <col min="6385" max="6385" width="7.7109375" style="51" customWidth="1"/>
    <col min="6386" max="6386" width="72.28515625" style="51" customWidth="1"/>
    <col min="6387" max="6387" width="1.140625" style="51" customWidth="1"/>
    <col min="6388" max="6388" width="15.5703125" style="51" customWidth="1"/>
    <col min="6389" max="6389" width="7.7109375" style="51" customWidth="1"/>
    <col min="6390" max="6390" width="1.140625" style="51" customWidth="1"/>
    <col min="6391" max="6391" width="7.7109375" style="51" customWidth="1"/>
    <col min="6392" max="6392" width="72.28515625" style="51" customWidth="1"/>
    <col min="6393" max="6393" width="1.140625" style="51" customWidth="1"/>
    <col min="6394" max="6394" width="15.5703125" style="51" customWidth="1"/>
    <col min="6395" max="6395" width="7.7109375" style="51" customWidth="1"/>
    <col min="6396" max="6396" width="1.140625" style="51" customWidth="1"/>
    <col min="6397" max="6397" width="7.7109375" style="51" customWidth="1"/>
    <col min="6398" max="6398" width="72.28515625" style="51" customWidth="1"/>
    <col min="6399" max="6399" width="1.140625" style="51" customWidth="1"/>
    <col min="6400" max="6400" width="15.5703125" style="51" customWidth="1"/>
    <col min="6401" max="6401" width="7.7109375" style="51" customWidth="1"/>
    <col min="6402" max="6402" width="1.140625" style="51" customWidth="1"/>
    <col min="6403" max="6403" width="7.7109375" style="51" customWidth="1"/>
    <col min="6404" max="6404" width="72.28515625" style="51" customWidth="1"/>
    <col min="6405" max="6405" width="1.140625" style="51" customWidth="1"/>
    <col min="6406" max="6406" width="15.5703125" style="51" customWidth="1"/>
    <col min="6407" max="6407" width="7.7109375" style="51" customWidth="1"/>
    <col min="6408" max="6408" width="1.140625" style="51" customWidth="1"/>
    <col min="6409" max="6409" width="7.7109375" style="51" customWidth="1"/>
    <col min="6410" max="6410" width="72.28515625" style="51" customWidth="1"/>
    <col min="6411" max="6411" width="1.140625" style="51" customWidth="1"/>
    <col min="6412" max="6412" width="15.5703125" style="51" customWidth="1"/>
    <col min="6413" max="6413" width="7.7109375" style="51" customWidth="1"/>
    <col min="6414" max="6414" width="1.140625" style="51" customWidth="1"/>
    <col min="6415" max="6415" width="7.7109375" style="51" customWidth="1"/>
    <col min="6416" max="6416" width="72.28515625" style="51" customWidth="1"/>
    <col min="6417" max="6417" width="1.140625" style="51" customWidth="1"/>
    <col min="6418" max="6418" width="15.5703125" style="51" customWidth="1"/>
    <col min="6419" max="6419" width="7.7109375" style="51" customWidth="1"/>
    <col min="6420" max="6420" width="1.140625" style="51" customWidth="1"/>
    <col min="6421" max="6421" width="7.7109375" style="51" customWidth="1"/>
    <col min="6422" max="6422" width="72.28515625" style="51" customWidth="1"/>
    <col min="6423" max="6423" width="1.140625" style="51" customWidth="1"/>
    <col min="6424" max="6424" width="15.5703125" style="51" customWidth="1"/>
    <col min="6425" max="6425" width="7.7109375" style="51" customWidth="1"/>
    <col min="6426" max="6426" width="1.140625" style="51" customWidth="1"/>
    <col min="6427" max="6427" width="7.7109375" style="51" customWidth="1"/>
    <col min="6428" max="6428" width="72.28515625" style="51" customWidth="1"/>
    <col min="6429" max="6429" width="1.140625" style="51" customWidth="1"/>
    <col min="6430" max="6430" width="15.5703125" style="51" customWidth="1"/>
    <col min="6431" max="6431" width="7.7109375" style="51" customWidth="1"/>
    <col min="6432" max="6432" width="1.140625" style="51" customWidth="1"/>
    <col min="6433" max="6433" width="7.7109375" style="51" customWidth="1"/>
    <col min="6434" max="6434" width="72.28515625" style="51" customWidth="1"/>
    <col min="6435" max="6435" width="1.140625" style="51" customWidth="1"/>
    <col min="6436" max="6436" width="42" style="51" customWidth="1"/>
    <col min="6437" max="6437" width="9.140625" style="51" customWidth="1"/>
    <col min="6438" max="6614" width="9.140625" style="51"/>
    <col min="6615" max="6615" width="1.140625" style="51" customWidth="1"/>
    <col min="6616" max="6616" width="29.42578125" style="51" bestFit="1" customWidth="1"/>
    <col min="6617" max="6617" width="82.42578125" style="51" customWidth="1"/>
    <col min="6618" max="6618" width="11" style="51" bestFit="1" customWidth="1"/>
    <col min="6619" max="6619" width="1.140625" style="51" customWidth="1"/>
    <col min="6620" max="6620" width="15.5703125" style="51" customWidth="1"/>
    <col min="6621" max="6621" width="7.7109375" style="51" customWidth="1"/>
    <col min="6622" max="6622" width="1.140625" style="51" customWidth="1"/>
    <col min="6623" max="6623" width="7.7109375" style="51" customWidth="1"/>
    <col min="6624" max="6624" width="72.28515625" style="51" customWidth="1"/>
    <col min="6625" max="6625" width="1.140625" style="51" customWidth="1"/>
    <col min="6626" max="6626" width="15.5703125" style="51" customWidth="1"/>
    <col min="6627" max="6627" width="7.7109375" style="51" customWidth="1"/>
    <col min="6628" max="6628" width="1.140625" style="51" customWidth="1"/>
    <col min="6629" max="6629" width="7.7109375" style="51" customWidth="1"/>
    <col min="6630" max="6630" width="72.28515625" style="51" customWidth="1"/>
    <col min="6631" max="6631" width="1.140625" style="51" customWidth="1"/>
    <col min="6632" max="6632" width="15.5703125" style="51" customWidth="1"/>
    <col min="6633" max="6633" width="7.7109375" style="51" customWidth="1"/>
    <col min="6634" max="6634" width="1.140625" style="51" customWidth="1"/>
    <col min="6635" max="6635" width="7.7109375" style="51" customWidth="1"/>
    <col min="6636" max="6636" width="72.28515625" style="51" customWidth="1"/>
    <col min="6637" max="6637" width="1.140625" style="51" customWidth="1"/>
    <col min="6638" max="6638" width="15.5703125" style="51" customWidth="1"/>
    <col min="6639" max="6639" width="7.7109375" style="51" customWidth="1"/>
    <col min="6640" max="6640" width="1.140625" style="51" customWidth="1"/>
    <col min="6641" max="6641" width="7.7109375" style="51" customWidth="1"/>
    <col min="6642" max="6642" width="72.28515625" style="51" customWidth="1"/>
    <col min="6643" max="6643" width="1.140625" style="51" customWidth="1"/>
    <col min="6644" max="6644" width="15.5703125" style="51" customWidth="1"/>
    <col min="6645" max="6645" width="7.7109375" style="51" customWidth="1"/>
    <col min="6646" max="6646" width="1.140625" style="51" customWidth="1"/>
    <col min="6647" max="6647" width="7.7109375" style="51" customWidth="1"/>
    <col min="6648" max="6648" width="72.28515625" style="51" customWidth="1"/>
    <col min="6649" max="6649" width="1.140625" style="51" customWidth="1"/>
    <col min="6650" max="6650" width="15.5703125" style="51" customWidth="1"/>
    <col min="6651" max="6651" width="7.7109375" style="51" customWidth="1"/>
    <col min="6652" max="6652" width="1.140625" style="51" customWidth="1"/>
    <col min="6653" max="6653" width="7.7109375" style="51" customWidth="1"/>
    <col min="6654" max="6654" width="72.28515625" style="51" customWidth="1"/>
    <col min="6655" max="6655" width="1.140625" style="51" customWidth="1"/>
    <col min="6656" max="6656" width="15.5703125" style="51" customWidth="1"/>
    <col min="6657" max="6657" width="7.7109375" style="51" customWidth="1"/>
    <col min="6658" max="6658" width="1.140625" style="51" customWidth="1"/>
    <col min="6659" max="6659" width="7.7109375" style="51" customWidth="1"/>
    <col min="6660" max="6660" width="72.28515625" style="51" customWidth="1"/>
    <col min="6661" max="6661" width="1.140625" style="51" customWidth="1"/>
    <col min="6662" max="6662" width="15.5703125" style="51" customWidth="1"/>
    <col min="6663" max="6663" width="7.7109375" style="51" customWidth="1"/>
    <col min="6664" max="6664" width="1.140625" style="51" customWidth="1"/>
    <col min="6665" max="6665" width="7.7109375" style="51" customWidth="1"/>
    <col min="6666" max="6666" width="72.28515625" style="51" customWidth="1"/>
    <col min="6667" max="6667" width="1.140625" style="51" customWidth="1"/>
    <col min="6668" max="6668" width="15.5703125" style="51" customWidth="1"/>
    <col min="6669" max="6669" width="7.7109375" style="51" customWidth="1"/>
    <col min="6670" max="6670" width="1.140625" style="51" customWidth="1"/>
    <col min="6671" max="6671" width="7.7109375" style="51" customWidth="1"/>
    <col min="6672" max="6672" width="72.28515625" style="51" customWidth="1"/>
    <col min="6673" max="6673" width="1.140625" style="51" customWidth="1"/>
    <col min="6674" max="6674" width="15.5703125" style="51" customWidth="1"/>
    <col min="6675" max="6675" width="7.7109375" style="51" customWidth="1"/>
    <col min="6676" max="6676" width="1.140625" style="51" customWidth="1"/>
    <col min="6677" max="6677" width="7.7109375" style="51" customWidth="1"/>
    <col min="6678" max="6678" width="72.28515625" style="51" customWidth="1"/>
    <col min="6679" max="6679" width="1.140625" style="51" customWidth="1"/>
    <col min="6680" max="6680" width="15.5703125" style="51" customWidth="1"/>
    <col min="6681" max="6681" width="7.7109375" style="51" customWidth="1"/>
    <col min="6682" max="6682" width="1.140625" style="51" customWidth="1"/>
    <col min="6683" max="6683" width="7.7109375" style="51" customWidth="1"/>
    <col min="6684" max="6684" width="72.28515625" style="51" customWidth="1"/>
    <col min="6685" max="6685" width="1.140625" style="51" customWidth="1"/>
    <col min="6686" max="6686" width="15.5703125" style="51" customWidth="1"/>
    <col min="6687" max="6687" width="7.7109375" style="51" customWidth="1"/>
    <col min="6688" max="6688" width="1.140625" style="51" customWidth="1"/>
    <col min="6689" max="6689" width="7.7109375" style="51" customWidth="1"/>
    <col min="6690" max="6690" width="72.28515625" style="51" customWidth="1"/>
    <col min="6691" max="6691" width="1.140625" style="51" customWidth="1"/>
    <col min="6692" max="6692" width="42" style="51" customWidth="1"/>
    <col min="6693" max="6693" width="9.140625" style="51" customWidth="1"/>
    <col min="6694" max="6870" width="9.140625" style="51"/>
    <col min="6871" max="6871" width="1.140625" style="51" customWidth="1"/>
    <col min="6872" max="6872" width="29.42578125" style="51" bestFit="1" customWidth="1"/>
    <col min="6873" max="6873" width="82.42578125" style="51" customWidth="1"/>
    <col min="6874" max="6874" width="11" style="51" bestFit="1" customWidth="1"/>
    <col min="6875" max="6875" width="1.140625" style="51" customWidth="1"/>
    <col min="6876" max="6876" width="15.5703125" style="51" customWidth="1"/>
    <col min="6877" max="6877" width="7.7109375" style="51" customWidth="1"/>
    <col min="6878" max="6878" width="1.140625" style="51" customWidth="1"/>
    <col min="6879" max="6879" width="7.7109375" style="51" customWidth="1"/>
    <col min="6880" max="6880" width="72.28515625" style="51" customWidth="1"/>
    <col min="6881" max="6881" width="1.140625" style="51" customWidth="1"/>
    <col min="6882" max="6882" width="15.5703125" style="51" customWidth="1"/>
    <col min="6883" max="6883" width="7.7109375" style="51" customWidth="1"/>
    <col min="6884" max="6884" width="1.140625" style="51" customWidth="1"/>
    <col min="6885" max="6885" width="7.7109375" style="51" customWidth="1"/>
    <col min="6886" max="6886" width="72.28515625" style="51" customWidth="1"/>
    <col min="6887" max="6887" width="1.140625" style="51" customWidth="1"/>
    <col min="6888" max="6888" width="15.5703125" style="51" customWidth="1"/>
    <col min="6889" max="6889" width="7.7109375" style="51" customWidth="1"/>
    <col min="6890" max="6890" width="1.140625" style="51" customWidth="1"/>
    <col min="6891" max="6891" width="7.7109375" style="51" customWidth="1"/>
    <col min="6892" max="6892" width="72.28515625" style="51" customWidth="1"/>
    <col min="6893" max="6893" width="1.140625" style="51" customWidth="1"/>
    <col min="6894" max="6894" width="15.5703125" style="51" customWidth="1"/>
    <col min="6895" max="6895" width="7.7109375" style="51" customWidth="1"/>
    <col min="6896" max="6896" width="1.140625" style="51" customWidth="1"/>
    <col min="6897" max="6897" width="7.7109375" style="51" customWidth="1"/>
    <col min="6898" max="6898" width="72.28515625" style="51" customWidth="1"/>
    <col min="6899" max="6899" width="1.140625" style="51" customWidth="1"/>
    <col min="6900" max="6900" width="15.5703125" style="51" customWidth="1"/>
    <col min="6901" max="6901" width="7.7109375" style="51" customWidth="1"/>
    <col min="6902" max="6902" width="1.140625" style="51" customWidth="1"/>
    <col min="6903" max="6903" width="7.7109375" style="51" customWidth="1"/>
    <col min="6904" max="6904" width="72.28515625" style="51" customWidth="1"/>
    <col min="6905" max="6905" width="1.140625" style="51" customWidth="1"/>
    <col min="6906" max="6906" width="15.5703125" style="51" customWidth="1"/>
    <col min="6907" max="6907" width="7.7109375" style="51" customWidth="1"/>
    <col min="6908" max="6908" width="1.140625" style="51" customWidth="1"/>
    <col min="6909" max="6909" width="7.7109375" style="51" customWidth="1"/>
    <col min="6910" max="6910" width="72.28515625" style="51" customWidth="1"/>
    <col min="6911" max="6911" width="1.140625" style="51" customWidth="1"/>
    <col min="6912" max="6912" width="15.5703125" style="51" customWidth="1"/>
    <col min="6913" max="6913" width="7.7109375" style="51" customWidth="1"/>
    <col min="6914" max="6914" width="1.140625" style="51" customWidth="1"/>
    <col min="6915" max="6915" width="7.7109375" style="51" customWidth="1"/>
    <col min="6916" max="6916" width="72.28515625" style="51" customWidth="1"/>
    <col min="6917" max="6917" width="1.140625" style="51" customWidth="1"/>
    <col min="6918" max="6918" width="15.5703125" style="51" customWidth="1"/>
    <col min="6919" max="6919" width="7.7109375" style="51" customWidth="1"/>
    <col min="6920" max="6920" width="1.140625" style="51" customWidth="1"/>
    <col min="6921" max="6921" width="7.7109375" style="51" customWidth="1"/>
    <col min="6922" max="6922" width="72.28515625" style="51" customWidth="1"/>
    <col min="6923" max="6923" width="1.140625" style="51" customWidth="1"/>
    <col min="6924" max="6924" width="15.5703125" style="51" customWidth="1"/>
    <col min="6925" max="6925" width="7.7109375" style="51" customWidth="1"/>
    <col min="6926" max="6926" width="1.140625" style="51" customWidth="1"/>
    <col min="6927" max="6927" width="7.7109375" style="51" customWidth="1"/>
    <col min="6928" max="6928" width="72.28515625" style="51" customWidth="1"/>
    <col min="6929" max="6929" width="1.140625" style="51" customWidth="1"/>
    <col min="6930" max="6930" width="15.5703125" style="51" customWidth="1"/>
    <col min="6931" max="6931" width="7.7109375" style="51" customWidth="1"/>
    <col min="6932" max="6932" width="1.140625" style="51" customWidth="1"/>
    <col min="6933" max="6933" width="7.7109375" style="51" customWidth="1"/>
    <col min="6934" max="6934" width="72.28515625" style="51" customWidth="1"/>
    <col min="6935" max="6935" width="1.140625" style="51" customWidth="1"/>
    <col min="6936" max="6936" width="15.5703125" style="51" customWidth="1"/>
    <col min="6937" max="6937" width="7.7109375" style="51" customWidth="1"/>
    <col min="6938" max="6938" width="1.140625" style="51" customWidth="1"/>
    <col min="6939" max="6939" width="7.7109375" style="51" customWidth="1"/>
    <col min="6940" max="6940" width="72.28515625" style="51" customWidth="1"/>
    <col min="6941" max="6941" width="1.140625" style="51" customWidth="1"/>
    <col min="6942" max="6942" width="15.5703125" style="51" customWidth="1"/>
    <col min="6943" max="6943" width="7.7109375" style="51" customWidth="1"/>
    <col min="6944" max="6944" width="1.140625" style="51" customWidth="1"/>
    <col min="6945" max="6945" width="7.7109375" style="51" customWidth="1"/>
    <col min="6946" max="6946" width="72.28515625" style="51" customWidth="1"/>
    <col min="6947" max="6947" width="1.140625" style="51" customWidth="1"/>
    <col min="6948" max="6948" width="42" style="51" customWidth="1"/>
    <col min="6949" max="6949" width="9.140625" style="51" customWidth="1"/>
    <col min="6950" max="7126" width="9.140625" style="51"/>
    <col min="7127" max="7127" width="1.140625" style="51" customWidth="1"/>
    <col min="7128" max="7128" width="29.42578125" style="51" bestFit="1" customWidth="1"/>
    <col min="7129" max="7129" width="82.42578125" style="51" customWidth="1"/>
    <col min="7130" max="7130" width="11" style="51" bestFit="1" customWidth="1"/>
    <col min="7131" max="7131" width="1.140625" style="51" customWidth="1"/>
    <col min="7132" max="7132" width="15.5703125" style="51" customWidth="1"/>
    <col min="7133" max="7133" width="7.7109375" style="51" customWidth="1"/>
    <col min="7134" max="7134" width="1.140625" style="51" customWidth="1"/>
    <col min="7135" max="7135" width="7.7109375" style="51" customWidth="1"/>
    <col min="7136" max="7136" width="72.28515625" style="51" customWidth="1"/>
    <col min="7137" max="7137" width="1.140625" style="51" customWidth="1"/>
    <col min="7138" max="7138" width="15.5703125" style="51" customWidth="1"/>
    <col min="7139" max="7139" width="7.7109375" style="51" customWidth="1"/>
    <col min="7140" max="7140" width="1.140625" style="51" customWidth="1"/>
    <col min="7141" max="7141" width="7.7109375" style="51" customWidth="1"/>
    <col min="7142" max="7142" width="72.28515625" style="51" customWidth="1"/>
    <col min="7143" max="7143" width="1.140625" style="51" customWidth="1"/>
    <col min="7144" max="7144" width="15.5703125" style="51" customWidth="1"/>
    <col min="7145" max="7145" width="7.7109375" style="51" customWidth="1"/>
    <col min="7146" max="7146" width="1.140625" style="51" customWidth="1"/>
    <col min="7147" max="7147" width="7.7109375" style="51" customWidth="1"/>
    <col min="7148" max="7148" width="72.28515625" style="51" customWidth="1"/>
    <col min="7149" max="7149" width="1.140625" style="51" customWidth="1"/>
    <col min="7150" max="7150" width="15.5703125" style="51" customWidth="1"/>
    <col min="7151" max="7151" width="7.7109375" style="51" customWidth="1"/>
    <col min="7152" max="7152" width="1.140625" style="51" customWidth="1"/>
    <col min="7153" max="7153" width="7.7109375" style="51" customWidth="1"/>
    <col min="7154" max="7154" width="72.28515625" style="51" customWidth="1"/>
    <col min="7155" max="7155" width="1.140625" style="51" customWidth="1"/>
    <col min="7156" max="7156" width="15.5703125" style="51" customWidth="1"/>
    <col min="7157" max="7157" width="7.7109375" style="51" customWidth="1"/>
    <col min="7158" max="7158" width="1.140625" style="51" customWidth="1"/>
    <col min="7159" max="7159" width="7.7109375" style="51" customWidth="1"/>
    <col min="7160" max="7160" width="72.28515625" style="51" customWidth="1"/>
    <col min="7161" max="7161" width="1.140625" style="51" customWidth="1"/>
    <col min="7162" max="7162" width="15.5703125" style="51" customWidth="1"/>
    <col min="7163" max="7163" width="7.7109375" style="51" customWidth="1"/>
    <col min="7164" max="7164" width="1.140625" style="51" customWidth="1"/>
    <col min="7165" max="7165" width="7.7109375" style="51" customWidth="1"/>
    <col min="7166" max="7166" width="72.28515625" style="51" customWidth="1"/>
    <col min="7167" max="7167" width="1.140625" style="51" customWidth="1"/>
    <col min="7168" max="7168" width="15.5703125" style="51" customWidth="1"/>
    <col min="7169" max="7169" width="7.7109375" style="51" customWidth="1"/>
    <col min="7170" max="7170" width="1.140625" style="51" customWidth="1"/>
    <col min="7171" max="7171" width="7.7109375" style="51" customWidth="1"/>
    <col min="7172" max="7172" width="72.28515625" style="51" customWidth="1"/>
    <col min="7173" max="7173" width="1.140625" style="51" customWidth="1"/>
    <col min="7174" max="7174" width="15.5703125" style="51" customWidth="1"/>
    <col min="7175" max="7175" width="7.7109375" style="51" customWidth="1"/>
    <col min="7176" max="7176" width="1.140625" style="51" customWidth="1"/>
    <col min="7177" max="7177" width="7.7109375" style="51" customWidth="1"/>
    <col min="7178" max="7178" width="72.28515625" style="51" customWidth="1"/>
    <col min="7179" max="7179" width="1.140625" style="51" customWidth="1"/>
    <col min="7180" max="7180" width="15.5703125" style="51" customWidth="1"/>
    <col min="7181" max="7181" width="7.7109375" style="51" customWidth="1"/>
    <col min="7182" max="7182" width="1.140625" style="51" customWidth="1"/>
    <col min="7183" max="7183" width="7.7109375" style="51" customWidth="1"/>
    <col min="7184" max="7184" width="72.28515625" style="51" customWidth="1"/>
    <col min="7185" max="7185" width="1.140625" style="51" customWidth="1"/>
    <col min="7186" max="7186" width="15.5703125" style="51" customWidth="1"/>
    <col min="7187" max="7187" width="7.7109375" style="51" customWidth="1"/>
    <col min="7188" max="7188" width="1.140625" style="51" customWidth="1"/>
    <col min="7189" max="7189" width="7.7109375" style="51" customWidth="1"/>
    <col min="7190" max="7190" width="72.28515625" style="51" customWidth="1"/>
    <col min="7191" max="7191" width="1.140625" style="51" customWidth="1"/>
    <col min="7192" max="7192" width="15.5703125" style="51" customWidth="1"/>
    <col min="7193" max="7193" width="7.7109375" style="51" customWidth="1"/>
    <col min="7194" max="7194" width="1.140625" style="51" customWidth="1"/>
    <col min="7195" max="7195" width="7.7109375" style="51" customWidth="1"/>
    <col min="7196" max="7196" width="72.28515625" style="51" customWidth="1"/>
    <col min="7197" max="7197" width="1.140625" style="51" customWidth="1"/>
    <col min="7198" max="7198" width="15.5703125" style="51" customWidth="1"/>
    <col min="7199" max="7199" width="7.7109375" style="51" customWidth="1"/>
    <col min="7200" max="7200" width="1.140625" style="51" customWidth="1"/>
    <col min="7201" max="7201" width="7.7109375" style="51" customWidth="1"/>
    <col min="7202" max="7202" width="72.28515625" style="51" customWidth="1"/>
    <col min="7203" max="7203" width="1.140625" style="51" customWidth="1"/>
    <col min="7204" max="7204" width="42" style="51" customWidth="1"/>
    <col min="7205" max="7205" width="9.140625" style="51" customWidth="1"/>
    <col min="7206" max="7382" width="9.140625" style="51"/>
    <col min="7383" max="7383" width="1.140625" style="51" customWidth="1"/>
    <col min="7384" max="7384" width="29.42578125" style="51" bestFit="1" customWidth="1"/>
    <col min="7385" max="7385" width="82.42578125" style="51" customWidth="1"/>
    <col min="7386" max="7386" width="11" style="51" bestFit="1" customWidth="1"/>
    <col min="7387" max="7387" width="1.140625" style="51" customWidth="1"/>
    <col min="7388" max="7388" width="15.5703125" style="51" customWidth="1"/>
    <col min="7389" max="7389" width="7.7109375" style="51" customWidth="1"/>
    <col min="7390" max="7390" width="1.140625" style="51" customWidth="1"/>
    <col min="7391" max="7391" width="7.7109375" style="51" customWidth="1"/>
    <col min="7392" max="7392" width="72.28515625" style="51" customWidth="1"/>
    <col min="7393" max="7393" width="1.140625" style="51" customWidth="1"/>
    <col min="7394" max="7394" width="15.5703125" style="51" customWidth="1"/>
    <col min="7395" max="7395" width="7.7109375" style="51" customWidth="1"/>
    <col min="7396" max="7396" width="1.140625" style="51" customWidth="1"/>
    <col min="7397" max="7397" width="7.7109375" style="51" customWidth="1"/>
    <col min="7398" max="7398" width="72.28515625" style="51" customWidth="1"/>
    <col min="7399" max="7399" width="1.140625" style="51" customWidth="1"/>
    <col min="7400" max="7400" width="15.5703125" style="51" customWidth="1"/>
    <col min="7401" max="7401" width="7.7109375" style="51" customWidth="1"/>
    <col min="7402" max="7402" width="1.140625" style="51" customWidth="1"/>
    <col min="7403" max="7403" width="7.7109375" style="51" customWidth="1"/>
    <col min="7404" max="7404" width="72.28515625" style="51" customWidth="1"/>
    <col min="7405" max="7405" width="1.140625" style="51" customWidth="1"/>
    <col min="7406" max="7406" width="15.5703125" style="51" customWidth="1"/>
    <col min="7407" max="7407" width="7.7109375" style="51" customWidth="1"/>
    <col min="7408" max="7408" width="1.140625" style="51" customWidth="1"/>
    <col min="7409" max="7409" width="7.7109375" style="51" customWidth="1"/>
    <col min="7410" max="7410" width="72.28515625" style="51" customWidth="1"/>
    <col min="7411" max="7411" width="1.140625" style="51" customWidth="1"/>
    <col min="7412" max="7412" width="15.5703125" style="51" customWidth="1"/>
    <col min="7413" max="7413" width="7.7109375" style="51" customWidth="1"/>
    <col min="7414" max="7414" width="1.140625" style="51" customWidth="1"/>
    <col min="7415" max="7415" width="7.7109375" style="51" customWidth="1"/>
    <col min="7416" max="7416" width="72.28515625" style="51" customWidth="1"/>
    <col min="7417" max="7417" width="1.140625" style="51" customWidth="1"/>
    <col min="7418" max="7418" width="15.5703125" style="51" customWidth="1"/>
    <col min="7419" max="7419" width="7.7109375" style="51" customWidth="1"/>
    <col min="7420" max="7420" width="1.140625" style="51" customWidth="1"/>
    <col min="7421" max="7421" width="7.7109375" style="51" customWidth="1"/>
    <col min="7422" max="7422" width="72.28515625" style="51" customWidth="1"/>
    <col min="7423" max="7423" width="1.140625" style="51" customWidth="1"/>
    <col min="7424" max="7424" width="15.5703125" style="51" customWidth="1"/>
    <col min="7425" max="7425" width="7.7109375" style="51" customWidth="1"/>
    <col min="7426" max="7426" width="1.140625" style="51" customWidth="1"/>
    <col min="7427" max="7427" width="7.7109375" style="51" customWidth="1"/>
    <col min="7428" max="7428" width="72.28515625" style="51" customWidth="1"/>
    <col min="7429" max="7429" width="1.140625" style="51" customWidth="1"/>
    <col min="7430" max="7430" width="15.5703125" style="51" customWidth="1"/>
    <col min="7431" max="7431" width="7.7109375" style="51" customWidth="1"/>
    <col min="7432" max="7432" width="1.140625" style="51" customWidth="1"/>
    <col min="7433" max="7433" width="7.7109375" style="51" customWidth="1"/>
    <col min="7434" max="7434" width="72.28515625" style="51" customWidth="1"/>
    <col min="7435" max="7435" width="1.140625" style="51" customWidth="1"/>
    <col min="7436" max="7436" width="15.5703125" style="51" customWidth="1"/>
    <col min="7437" max="7437" width="7.7109375" style="51" customWidth="1"/>
    <col min="7438" max="7438" width="1.140625" style="51" customWidth="1"/>
    <col min="7439" max="7439" width="7.7109375" style="51" customWidth="1"/>
    <col min="7440" max="7440" width="72.28515625" style="51" customWidth="1"/>
    <col min="7441" max="7441" width="1.140625" style="51" customWidth="1"/>
    <col min="7442" max="7442" width="15.5703125" style="51" customWidth="1"/>
    <col min="7443" max="7443" width="7.7109375" style="51" customWidth="1"/>
    <col min="7444" max="7444" width="1.140625" style="51" customWidth="1"/>
    <col min="7445" max="7445" width="7.7109375" style="51" customWidth="1"/>
    <col min="7446" max="7446" width="72.28515625" style="51" customWidth="1"/>
    <col min="7447" max="7447" width="1.140625" style="51" customWidth="1"/>
    <col min="7448" max="7448" width="15.5703125" style="51" customWidth="1"/>
    <col min="7449" max="7449" width="7.7109375" style="51" customWidth="1"/>
    <col min="7450" max="7450" width="1.140625" style="51" customWidth="1"/>
    <col min="7451" max="7451" width="7.7109375" style="51" customWidth="1"/>
    <col min="7452" max="7452" width="72.28515625" style="51" customWidth="1"/>
    <col min="7453" max="7453" width="1.140625" style="51" customWidth="1"/>
    <col min="7454" max="7454" width="15.5703125" style="51" customWidth="1"/>
    <col min="7455" max="7455" width="7.7109375" style="51" customWidth="1"/>
    <col min="7456" max="7456" width="1.140625" style="51" customWidth="1"/>
    <col min="7457" max="7457" width="7.7109375" style="51" customWidth="1"/>
    <col min="7458" max="7458" width="72.28515625" style="51" customWidth="1"/>
    <col min="7459" max="7459" width="1.140625" style="51" customWidth="1"/>
    <col min="7460" max="7460" width="42" style="51" customWidth="1"/>
    <col min="7461" max="7461" width="9.140625" style="51" customWidth="1"/>
    <col min="7462" max="7638" width="9.140625" style="51"/>
    <col min="7639" max="7639" width="1.140625" style="51" customWidth="1"/>
    <col min="7640" max="7640" width="29.42578125" style="51" bestFit="1" customWidth="1"/>
    <col min="7641" max="7641" width="82.42578125" style="51" customWidth="1"/>
    <col min="7642" max="7642" width="11" style="51" bestFit="1" customWidth="1"/>
    <col min="7643" max="7643" width="1.140625" style="51" customWidth="1"/>
    <col min="7644" max="7644" width="15.5703125" style="51" customWidth="1"/>
    <col min="7645" max="7645" width="7.7109375" style="51" customWidth="1"/>
    <col min="7646" max="7646" width="1.140625" style="51" customWidth="1"/>
    <col min="7647" max="7647" width="7.7109375" style="51" customWidth="1"/>
    <col min="7648" max="7648" width="72.28515625" style="51" customWidth="1"/>
    <col min="7649" max="7649" width="1.140625" style="51" customWidth="1"/>
    <col min="7650" max="7650" width="15.5703125" style="51" customWidth="1"/>
    <col min="7651" max="7651" width="7.7109375" style="51" customWidth="1"/>
    <col min="7652" max="7652" width="1.140625" style="51" customWidth="1"/>
    <col min="7653" max="7653" width="7.7109375" style="51" customWidth="1"/>
    <col min="7654" max="7654" width="72.28515625" style="51" customWidth="1"/>
    <col min="7655" max="7655" width="1.140625" style="51" customWidth="1"/>
    <col min="7656" max="7656" width="15.5703125" style="51" customWidth="1"/>
    <col min="7657" max="7657" width="7.7109375" style="51" customWidth="1"/>
    <col min="7658" max="7658" width="1.140625" style="51" customWidth="1"/>
    <col min="7659" max="7659" width="7.7109375" style="51" customWidth="1"/>
    <col min="7660" max="7660" width="72.28515625" style="51" customWidth="1"/>
    <col min="7661" max="7661" width="1.140625" style="51" customWidth="1"/>
    <col min="7662" max="7662" width="15.5703125" style="51" customWidth="1"/>
    <col min="7663" max="7663" width="7.7109375" style="51" customWidth="1"/>
    <col min="7664" max="7664" width="1.140625" style="51" customWidth="1"/>
    <col min="7665" max="7665" width="7.7109375" style="51" customWidth="1"/>
    <col min="7666" max="7666" width="72.28515625" style="51" customWidth="1"/>
    <col min="7667" max="7667" width="1.140625" style="51" customWidth="1"/>
    <col min="7668" max="7668" width="15.5703125" style="51" customWidth="1"/>
    <col min="7669" max="7669" width="7.7109375" style="51" customWidth="1"/>
    <col min="7670" max="7670" width="1.140625" style="51" customWidth="1"/>
    <col min="7671" max="7671" width="7.7109375" style="51" customWidth="1"/>
    <col min="7672" max="7672" width="72.28515625" style="51" customWidth="1"/>
    <col min="7673" max="7673" width="1.140625" style="51" customWidth="1"/>
    <col min="7674" max="7674" width="15.5703125" style="51" customWidth="1"/>
    <col min="7675" max="7675" width="7.7109375" style="51" customWidth="1"/>
    <col min="7676" max="7676" width="1.140625" style="51" customWidth="1"/>
    <col min="7677" max="7677" width="7.7109375" style="51" customWidth="1"/>
    <col min="7678" max="7678" width="72.28515625" style="51" customWidth="1"/>
    <col min="7679" max="7679" width="1.140625" style="51" customWidth="1"/>
    <col min="7680" max="7680" width="15.5703125" style="51" customWidth="1"/>
    <col min="7681" max="7681" width="7.7109375" style="51" customWidth="1"/>
    <col min="7682" max="7682" width="1.140625" style="51" customWidth="1"/>
    <col min="7683" max="7683" width="7.7109375" style="51" customWidth="1"/>
    <col min="7684" max="7684" width="72.28515625" style="51" customWidth="1"/>
    <col min="7685" max="7685" width="1.140625" style="51" customWidth="1"/>
    <col min="7686" max="7686" width="15.5703125" style="51" customWidth="1"/>
    <col min="7687" max="7687" width="7.7109375" style="51" customWidth="1"/>
    <col min="7688" max="7688" width="1.140625" style="51" customWidth="1"/>
    <col min="7689" max="7689" width="7.7109375" style="51" customWidth="1"/>
    <col min="7690" max="7690" width="72.28515625" style="51" customWidth="1"/>
    <col min="7691" max="7691" width="1.140625" style="51" customWidth="1"/>
    <col min="7692" max="7692" width="15.5703125" style="51" customWidth="1"/>
    <col min="7693" max="7693" width="7.7109375" style="51" customWidth="1"/>
    <col min="7694" max="7694" width="1.140625" style="51" customWidth="1"/>
    <col min="7695" max="7695" width="7.7109375" style="51" customWidth="1"/>
    <col min="7696" max="7696" width="72.28515625" style="51" customWidth="1"/>
    <col min="7697" max="7697" width="1.140625" style="51" customWidth="1"/>
    <col min="7698" max="7698" width="15.5703125" style="51" customWidth="1"/>
    <col min="7699" max="7699" width="7.7109375" style="51" customWidth="1"/>
    <col min="7700" max="7700" width="1.140625" style="51" customWidth="1"/>
    <col min="7701" max="7701" width="7.7109375" style="51" customWidth="1"/>
    <col min="7702" max="7702" width="72.28515625" style="51" customWidth="1"/>
    <col min="7703" max="7703" width="1.140625" style="51" customWidth="1"/>
    <col min="7704" max="7704" width="15.5703125" style="51" customWidth="1"/>
    <col min="7705" max="7705" width="7.7109375" style="51" customWidth="1"/>
    <col min="7706" max="7706" width="1.140625" style="51" customWidth="1"/>
    <col min="7707" max="7707" width="7.7109375" style="51" customWidth="1"/>
    <col min="7708" max="7708" width="72.28515625" style="51" customWidth="1"/>
    <col min="7709" max="7709" width="1.140625" style="51" customWidth="1"/>
    <col min="7710" max="7710" width="15.5703125" style="51" customWidth="1"/>
    <col min="7711" max="7711" width="7.7109375" style="51" customWidth="1"/>
    <col min="7712" max="7712" width="1.140625" style="51" customWidth="1"/>
    <col min="7713" max="7713" width="7.7109375" style="51" customWidth="1"/>
    <col min="7714" max="7714" width="72.28515625" style="51" customWidth="1"/>
    <col min="7715" max="7715" width="1.140625" style="51" customWidth="1"/>
    <col min="7716" max="7716" width="42" style="51" customWidth="1"/>
    <col min="7717" max="7717" width="9.140625" style="51" customWidth="1"/>
    <col min="7718" max="7894" width="9.140625" style="51"/>
    <col min="7895" max="7895" width="1.140625" style="51" customWidth="1"/>
    <col min="7896" max="7896" width="29.42578125" style="51" bestFit="1" customWidth="1"/>
    <col min="7897" max="7897" width="82.42578125" style="51" customWidth="1"/>
    <col min="7898" max="7898" width="11" style="51" bestFit="1" customWidth="1"/>
    <col min="7899" max="7899" width="1.140625" style="51" customWidth="1"/>
    <col min="7900" max="7900" width="15.5703125" style="51" customWidth="1"/>
    <col min="7901" max="7901" width="7.7109375" style="51" customWidth="1"/>
    <col min="7902" max="7902" width="1.140625" style="51" customWidth="1"/>
    <col min="7903" max="7903" width="7.7109375" style="51" customWidth="1"/>
    <col min="7904" max="7904" width="72.28515625" style="51" customWidth="1"/>
    <col min="7905" max="7905" width="1.140625" style="51" customWidth="1"/>
    <col min="7906" max="7906" width="15.5703125" style="51" customWidth="1"/>
    <col min="7907" max="7907" width="7.7109375" style="51" customWidth="1"/>
    <col min="7908" max="7908" width="1.140625" style="51" customWidth="1"/>
    <col min="7909" max="7909" width="7.7109375" style="51" customWidth="1"/>
    <col min="7910" max="7910" width="72.28515625" style="51" customWidth="1"/>
    <col min="7911" max="7911" width="1.140625" style="51" customWidth="1"/>
    <col min="7912" max="7912" width="15.5703125" style="51" customWidth="1"/>
    <col min="7913" max="7913" width="7.7109375" style="51" customWidth="1"/>
    <col min="7914" max="7914" width="1.140625" style="51" customWidth="1"/>
    <col min="7915" max="7915" width="7.7109375" style="51" customWidth="1"/>
    <col min="7916" max="7916" width="72.28515625" style="51" customWidth="1"/>
    <col min="7917" max="7917" width="1.140625" style="51" customWidth="1"/>
    <col min="7918" max="7918" width="15.5703125" style="51" customWidth="1"/>
    <col min="7919" max="7919" width="7.7109375" style="51" customWidth="1"/>
    <col min="7920" max="7920" width="1.140625" style="51" customWidth="1"/>
    <col min="7921" max="7921" width="7.7109375" style="51" customWidth="1"/>
    <col min="7922" max="7922" width="72.28515625" style="51" customWidth="1"/>
    <col min="7923" max="7923" width="1.140625" style="51" customWidth="1"/>
    <col min="7924" max="7924" width="15.5703125" style="51" customWidth="1"/>
    <col min="7925" max="7925" width="7.7109375" style="51" customWidth="1"/>
    <col min="7926" max="7926" width="1.140625" style="51" customWidth="1"/>
    <col min="7927" max="7927" width="7.7109375" style="51" customWidth="1"/>
    <col min="7928" max="7928" width="72.28515625" style="51" customWidth="1"/>
    <col min="7929" max="7929" width="1.140625" style="51" customWidth="1"/>
    <col min="7930" max="7930" width="15.5703125" style="51" customWidth="1"/>
    <col min="7931" max="7931" width="7.7109375" style="51" customWidth="1"/>
    <col min="7932" max="7932" width="1.140625" style="51" customWidth="1"/>
    <col min="7933" max="7933" width="7.7109375" style="51" customWidth="1"/>
    <col min="7934" max="7934" width="72.28515625" style="51" customWidth="1"/>
    <col min="7935" max="7935" width="1.140625" style="51" customWidth="1"/>
    <col min="7936" max="7936" width="15.5703125" style="51" customWidth="1"/>
    <col min="7937" max="7937" width="7.7109375" style="51" customWidth="1"/>
    <col min="7938" max="7938" width="1.140625" style="51" customWidth="1"/>
    <col min="7939" max="7939" width="7.7109375" style="51" customWidth="1"/>
    <col min="7940" max="7940" width="72.28515625" style="51" customWidth="1"/>
    <col min="7941" max="7941" width="1.140625" style="51" customWidth="1"/>
    <col min="7942" max="7942" width="15.5703125" style="51" customWidth="1"/>
    <col min="7943" max="7943" width="7.7109375" style="51" customWidth="1"/>
    <col min="7944" max="7944" width="1.140625" style="51" customWidth="1"/>
    <col min="7945" max="7945" width="7.7109375" style="51" customWidth="1"/>
    <col min="7946" max="7946" width="72.28515625" style="51" customWidth="1"/>
    <col min="7947" max="7947" width="1.140625" style="51" customWidth="1"/>
    <col min="7948" max="7948" width="15.5703125" style="51" customWidth="1"/>
    <col min="7949" max="7949" width="7.7109375" style="51" customWidth="1"/>
    <col min="7950" max="7950" width="1.140625" style="51" customWidth="1"/>
    <col min="7951" max="7951" width="7.7109375" style="51" customWidth="1"/>
    <col min="7952" max="7952" width="72.28515625" style="51" customWidth="1"/>
    <col min="7953" max="7953" width="1.140625" style="51" customWidth="1"/>
    <col min="7954" max="7954" width="15.5703125" style="51" customWidth="1"/>
    <col min="7955" max="7955" width="7.7109375" style="51" customWidth="1"/>
    <col min="7956" max="7956" width="1.140625" style="51" customWidth="1"/>
    <col min="7957" max="7957" width="7.7109375" style="51" customWidth="1"/>
    <col min="7958" max="7958" width="72.28515625" style="51" customWidth="1"/>
    <col min="7959" max="7959" width="1.140625" style="51" customWidth="1"/>
    <col min="7960" max="7960" width="15.5703125" style="51" customWidth="1"/>
    <col min="7961" max="7961" width="7.7109375" style="51" customWidth="1"/>
    <col min="7962" max="7962" width="1.140625" style="51" customWidth="1"/>
    <col min="7963" max="7963" width="7.7109375" style="51" customWidth="1"/>
    <col min="7964" max="7964" width="72.28515625" style="51" customWidth="1"/>
    <col min="7965" max="7965" width="1.140625" style="51" customWidth="1"/>
    <col min="7966" max="7966" width="15.5703125" style="51" customWidth="1"/>
    <col min="7967" max="7967" width="7.7109375" style="51" customWidth="1"/>
    <col min="7968" max="7968" width="1.140625" style="51" customWidth="1"/>
    <col min="7969" max="7969" width="7.7109375" style="51" customWidth="1"/>
    <col min="7970" max="7970" width="72.28515625" style="51" customWidth="1"/>
    <col min="7971" max="7971" width="1.140625" style="51" customWidth="1"/>
    <col min="7972" max="7972" width="42" style="51" customWidth="1"/>
    <col min="7973" max="7973" width="9.140625" style="51" customWidth="1"/>
    <col min="7974" max="8150" width="9.140625" style="51"/>
    <col min="8151" max="8151" width="1.140625" style="51" customWidth="1"/>
    <col min="8152" max="8152" width="29.42578125" style="51" bestFit="1" customWidth="1"/>
    <col min="8153" max="8153" width="82.42578125" style="51" customWidth="1"/>
    <col min="8154" max="8154" width="11" style="51" bestFit="1" customWidth="1"/>
    <col min="8155" max="8155" width="1.140625" style="51" customWidth="1"/>
    <col min="8156" max="8156" width="15.5703125" style="51" customWidth="1"/>
    <col min="8157" max="8157" width="7.7109375" style="51" customWidth="1"/>
    <col min="8158" max="8158" width="1.140625" style="51" customWidth="1"/>
    <col min="8159" max="8159" width="7.7109375" style="51" customWidth="1"/>
    <col min="8160" max="8160" width="72.28515625" style="51" customWidth="1"/>
    <col min="8161" max="8161" width="1.140625" style="51" customWidth="1"/>
    <col min="8162" max="8162" width="15.5703125" style="51" customWidth="1"/>
    <col min="8163" max="8163" width="7.7109375" style="51" customWidth="1"/>
    <col min="8164" max="8164" width="1.140625" style="51" customWidth="1"/>
    <col min="8165" max="8165" width="7.7109375" style="51" customWidth="1"/>
    <col min="8166" max="8166" width="72.28515625" style="51" customWidth="1"/>
    <col min="8167" max="8167" width="1.140625" style="51" customWidth="1"/>
    <col min="8168" max="8168" width="15.5703125" style="51" customWidth="1"/>
    <col min="8169" max="8169" width="7.7109375" style="51" customWidth="1"/>
    <col min="8170" max="8170" width="1.140625" style="51" customWidth="1"/>
    <col min="8171" max="8171" width="7.7109375" style="51" customWidth="1"/>
    <col min="8172" max="8172" width="72.28515625" style="51" customWidth="1"/>
    <col min="8173" max="8173" width="1.140625" style="51" customWidth="1"/>
    <col min="8174" max="8174" width="15.5703125" style="51" customWidth="1"/>
    <col min="8175" max="8175" width="7.7109375" style="51" customWidth="1"/>
    <col min="8176" max="8176" width="1.140625" style="51" customWidth="1"/>
    <col min="8177" max="8177" width="7.7109375" style="51" customWidth="1"/>
    <col min="8178" max="8178" width="72.28515625" style="51" customWidth="1"/>
    <col min="8179" max="8179" width="1.140625" style="51" customWidth="1"/>
    <col min="8180" max="8180" width="15.5703125" style="51" customWidth="1"/>
    <col min="8181" max="8181" width="7.7109375" style="51" customWidth="1"/>
    <col min="8182" max="8182" width="1.140625" style="51" customWidth="1"/>
    <col min="8183" max="8183" width="7.7109375" style="51" customWidth="1"/>
    <col min="8184" max="8184" width="72.28515625" style="51" customWidth="1"/>
    <col min="8185" max="8185" width="1.140625" style="51" customWidth="1"/>
    <col min="8186" max="8186" width="15.5703125" style="51" customWidth="1"/>
    <col min="8187" max="8187" width="7.7109375" style="51" customWidth="1"/>
    <col min="8188" max="8188" width="1.140625" style="51" customWidth="1"/>
    <col min="8189" max="8189" width="7.7109375" style="51" customWidth="1"/>
    <col min="8190" max="8190" width="72.28515625" style="51" customWidth="1"/>
    <col min="8191" max="8191" width="1.140625" style="51" customWidth="1"/>
    <col min="8192" max="8192" width="15.5703125" style="51" customWidth="1"/>
    <col min="8193" max="8193" width="7.7109375" style="51" customWidth="1"/>
    <col min="8194" max="8194" width="1.140625" style="51" customWidth="1"/>
    <col min="8195" max="8195" width="7.7109375" style="51" customWidth="1"/>
    <col min="8196" max="8196" width="72.28515625" style="51" customWidth="1"/>
    <col min="8197" max="8197" width="1.140625" style="51" customWidth="1"/>
    <col min="8198" max="8198" width="15.5703125" style="51" customWidth="1"/>
    <col min="8199" max="8199" width="7.7109375" style="51" customWidth="1"/>
    <col min="8200" max="8200" width="1.140625" style="51" customWidth="1"/>
    <col min="8201" max="8201" width="7.7109375" style="51" customWidth="1"/>
    <col min="8202" max="8202" width="72.28515625" style="51" customWidth="1"/>
    <col min="8203" max="8203" width="1.140625" style="51" customWidth="1"/>
    <col min="8204" max="8204" width="15.5703125" style="51" customWidth="1"/>
    <col min="8205" max="8205" width="7.7109375" style="51" customWidth="1"/>
    <col min="8206" max="8206" width="1.140625" style="51" customWidth="1"/>
    <col min="8207" max="8207" width="7.7109375" style="51" customWidth="1"/>
    <col min="8208" max="8208" width="72.28515625" style="51" customWidth="1"/>
    <col min="8209" max="8209" width="1.140625" style="51" customWidth="1"/>
    <col min="8210" max="8210" width="15.5703125" style="51" customWidth="1"/>
    <col min="8211" max="8211" width="7.7109375" style="51" customWidth="1"/>
    <col min="8212" max="8212" width="1.140625" style="51" customWidth="1"/>
    <col min="8213" max="8213" width="7.7109375" style="51" customWidth="1"/>
    <col min="8214" max="8214" width="72.28515625" style="51" customWidth="1"/>
    <col min="8215" max="8215" width="1.140625" style="51" customWidth="1"/>
    <col min="8216" max="8216" width="15.5703125" style="51" customWidth="1"/>
    <col min="8217" max="8217" width="7.7109375" style="51" customWidth="1"/>
    <col min="8218" max="8218" width="1.140625" style="51" customWidth="1"/>
    <col min="8219" max="8219" width="7.7109375" style="51" customWidth="1"/>
    <col min="8220" max="8220" width="72.28515625" style="51" customWidth="1"/>
    <col min="8221" max="8221" width="1.140625" style="51" customWidth="1"/>
    <col min="8222" max="8222" width="15.5703125" style="51" customWidth="1"/>
    <col min="8223" max="8223" width="7.7109375" style="51" customWidth="1"/>
    <col min="8224" max="8224" width="1.140625" style="51" customWidth="1"/>
    <col min="8225" max="8225" width="7.7109375" style="51" customWidth="1"/>
    <col min="8226" max="8226" width="72.28515625" style="51" customWidth="1"/>
    <col min="8227" max="8227" width="1.140625" style="51" customWidth="1"/>
    <col min="8228" max="8228" width="42" style="51" customWidth="1"/>
    <col min="8229" max="8229" width="9.140625" style="51" customWidth="1"/>
    <col min="8230" max="8406" width="9.140625" style="51"/>
    <col min="8407" max="8407" width="1.140625" style="51" customWidth="1"/>
    <col min="8408" max="8408" width="29.42578125" style="51" bestFit="1" customWidth="1"/>
    <col min="8409" max="8409" width="82.42578125" style="51" customWidth="1"/>
    <col min="8410" max="8410" width="11" style="51" bestFit="1" customWidth="1"/>
    <col min="8411" max="8411" width="1.140625" style="51" customWidth="1"/>
    <col min="8412" max="8412" width="15.5703125" style="51" customWidth="1"/>
    <col min="8413" max="8413" width="7.7109375" style="51" customWidth="1"/>
    <col min="8414" max="8414" width="1.140625" style="51" customWidth="1"/>
    <col min="8415" max="8415" width="7.7109375" style="51" customWidth="1"/>
    <col min="8416" max="8416" width="72.28515625" style="51" customWidth="1"/>
    <col min="8417" max="8417" width="1.140625" style="51" customWidth="1"/>
    <col min="8418" max="8418" width="15.5703125" style="51" customWidth="1"/>
    <col min="8419" max="8419" width="7.7109375" style="51" customWidth="1"/>
    <col min="8420" max="8420" width="1.140625" style="51" customWidth="1"/>
    <col min="8421" max="8421" width="7.7109375" style="51" customWidth="1"/>
    <col min="8422" max="8422" width="72.28515625" style="51" customWidth="1"/>
    <col min="8423" max="8423" width="1.140625" style="51" customWidth="1"/>
    <col min="8424" max="8424" width="15.5703125" style="51" customWidth="1"/>
    <col min="8425" max="8425" width="7.7109375" style="51" customWidth="1"/>
    <col min="8426" max="8426" width="1.140625" style="51" customWidth="1"/>
    <col min="8427" max="8427" width="7.7109375" style="51" customWidth="1"/>
    <col min="8428" max="8428" width="72.28515625" style="51" customWidth="1"/>
    <col min="8429" max="8429" width="1.140625" style="51" customWidth="1"/>
    <col min="8430" max="8430" width="15.5703125" style="51" customWidth="1"/>
    <col min="8431" max="8431" width="7.7109375" style="51" customWidth="1"/>
    <col min="8432" max="8432" width="1.140625" style="51" customWidth="1"/>
    <col min="8433" max="8433" width="7.7109375" style="51" customWidth="1"/>
    <col min="8434" max="8434" width="72.28515625" style="51" customWidth="1"/>
    <col min="8435" max="8435" width="1.140625" style="51" customWidth="1"/>
    <col min="8436" max="8436" width="15.5703125" style="51" customWidth="1"/>
    <col min="8437" max="8437" width="7.7109375" style="51" customWidth="1"/>
    <col min="8438" max="8438" width="1.140625" style="51" customWidth="1"/>
    <col min="8439" max="8439" width="7.7109375" style="51" customWidth="1"/>
    <col min="8440" max="8440" width="72.28515625" style="51" customWidth="1"/>
    <col min="8441" max="8441" width="1.140625" style="51" customWidth="1"/>
    <col min="8442" max="8442" width="15.5703125" style="51" customWidth="1"/>
    <col min="8443" max="8443" width="7.7109375" style="51" customWidth="1"/>
    <col min="8444" max="8444" width="1.140625" style="51" customWidth="1"/>
    <col min="8445" max="8445" width="7.7109375" style="51" customWidth="1"/>
    <col min="8446" max="8446" width="72.28515625" style="51" customWidth="1"/>
    <col min="8447" max="8447" width="1.140625" style="51" customWidth="1"/>
    <col min="8448" max="8448" width="15.5703125" style="51" customWidth="1"/>
    <col min="8449" max="8449" width="7.7109375" style="51" customWidth="1"/>
    <col min="8450" max="8450" width="1.140625" style="51" customWidth="1"/>
    <col min="8451" max="8451" width="7.7109375" style="51" customWidth="1"/>
    <col min="8452" max="8452" width="72.28515625" style="51" customWidth="1"/>
    <col min="8453" max="8453" width="1.140625" style="51" customWidth="1"/>
    <col min="8454" max="8454" width="15.5703125" style="51" customWidth="1"/>
    <col min="8455" max="8455" width="7.7109375" style="51" customWidth="1"/>
    <col min="8456" max="8456" width="1.140625" style="51" customWidth="1"/>
    <col min="8457" max="8457" width="7.7109375" style="51" customWidth="1"/>
    <col min="8458" max="8458" width="72.28515625" style="51" customWidth="1"/>
    <col min="8459" max="8459" width="1.140625" style="51" customWidth="1"/>
    <col min="8460" max="8460" width="15.5703125" style="51" customWidth="1"/>
    <col min="8461" max="8461" width="7.7109375" style="51" customWidth="1"/>
    <col min="8462" max="8462" width="1.140625" style="51" customWidth="1"/>
    <col min="8463" max="8463" width="7.7109375" style="51" customWidth="1"/>
    <col min="8464" max="8464" width="72.28515625" style="51" customWidth="1"/>
    <col min="8465" max="8465" width="1.140625" style="51" customWidth="1"/>
    <col min="8466" max="8466" width="15.5703125" style="51" customWidth="1"/>
    <col min="8467" max="8467" width="7.7109375" style="51" customWidth="1"/>
    <col min="8468" max="8468" width="1.140625" style="51" customWidth="1"/>
    <col min="8469" max="8469" width="7.7109375" style="51" customWidth="1"/>
    <col min="8470" max="8470" width="72.28515625" style="51" customWidth="1"/>
    <col min="8471" max="8471" width="1.140625" style="51" customWidth="1"/>
    <col min="8472" max="8472" width="15.5703125" style="51" customWidth="1"/>
    <col min="8473" max="8473" width="7.7109375" style="51" customWidth="1"/>
    <col min="8474" max="8474" width="1.140625" style="51" customWidth="1"/>
    <col min="8475" max="8475" width="7.7109375" style="51" customWidth="1"/>
    <col min="8476" max="8476" width="72.28515625" style="51" customWidth="1"/>
    <col min="8477" max="8477" width="1.140625" style="51" customWidth="1"/>
    <col min="8478" max="8478" width="15.5703125" style="51" customWidth="1"/>
    <col min="8479" max="8479" width="7.7109375" style="51" customWidth="1"/>
    <col min="8480" max="8480" width="1.140625" style="51" customWidth="1"/>
    <col min="8481" max="8481" width="7.7109375" style="51" customWidth="1"/>
    <col min="8482" max="8482" width="72.28515625" style="51" customWidth="1"/>
    <col min="8483" max="8483" width="1.140625" style="51" customWidth="1"/>
    <col min="8484" max="8484" width="42" style="51" customWidth="1"/>
    <col min="8485" max="8485" width="9.140625" style="51" customWidth="1"/>
    <col min="8486" max="8662" width="9.140625" style="51"/>
    <col min="8663" max="8663" width="1.140625" style="51" customWidth="1"/>
    <col min="8664" max="8664" width="29.42578125" style="51" bestFit="1" customWidth="1"/>
    <col min="8665" max="8665" width="82.42578125" style="51" customWidth="1"/>
    <col min="8666" max="8666" width="11" style="51" bestFit="1" customWidth="1"/>
    <col min="8667" max="8667" width="1.140625" style="51" customWidth="1"/>
    <col min="8668" max="8668" width="15.5703125" style="51" customWidth="1"/>
    <col min="8669" max="8669" width="7.7109375" style="51" customWidth="1"/>
    <col min="8670" max="8670" width="1.140625" style="51" customWidth="1"/>
    <col min="8671" max="8671" width="7.7109375" style="51" customWidth="1"/>
    <col min="8672" max="8672" width="72.28515625" style="51" customWidth="1"/>
    <col min="8673" max="8673" width="1.140625" style="51" customWidth="1"/>
    <col min="8674" max="8674" width="15.5703125" style="51" customWidth="1"/>
    <col min="8675" max="8675" width="7.7109375" style="51" customWidth="1"/>
    <col min="8676" max="8676" width="1.140625" style="51" customWidth="1"/>
    <col min="8677" max="8677" width="7.7109375" style="51" customWidth="1"/>
    <col min="8678" max="8678" width="72.28515625" style="51" customWidth="1"/>
    <col min="8679" max="8679" width="1.140625" style="51" customWidth="1"/>
    <col min="8680" max="8680" width="15.5703125" style="51" customWidth="1"/>
    <col min="8681" max="8681" width="7.7109375" style="51" customWidth="1"/>
    <col min="8682" max="8682" width="1.140625" style="51" customWidth="1"/>
    <col min="8683" max="8683" width="7.7109375" style="51" customWidth="1"/>
    <col min="8684" max="8684" width="72.28515625" style="51" customWidth="1"/>
    <col min="8685" max="8685" width="1.140625" style="51" customWidth="1"/>
    <col min="8686" max="8686" width="15.5703125" style="51" customWidth="1"/>
    <col min="8687" max="8687" width="7.7109375" style="51" customWidth="1"/>
    <col min="8688" max="8688" width="1.140625" style="51" customWidth="1"/>
    <col min="8689" max="8689" width="7.7109375" style="51" customWidth="1"/>
    <col min="8690" max="8690" width="72.28515625" style="51" customWidth="1"/>
    <col min="8691" max="8691" width="1.140625" style="51" customWidth="1"/>
    <col min="8692" max="8692" width="15.5703125" style="51" customWidth="1"/>
    <col min="8693" max="8693" width="7.7109375" style="51" customWidth="1"/>
    <col min="8694" max="8694" width="1.140625" style="51" customWidth="1"/>
    <col min="8695" max="8695" width="7.7109375" style="51" customWidth="1"/>
    <col min="8696" max="8696" width="72.28515625" style="51" customWidth="1"/>
    <col min="8697" max="8697" width="1.140625" style="51" customWidth="1"/>
    <col min="8698" max="8698" width="15.5703125" style="51" customWidth="1"/>
    <col min="8699" max="8699" width="7.7109375" style="51" customWidth="1"/>
    <col min="8700" max="8700" width="1.140625" style="51" customWidth="1"/>
    <col min="8701" max="8701" width="7.7109375" style="51" customWidth="1"/>
    <col min="8702" max="8702" width="72.28515625" style="51" customWidth="1"/>
    <col min="8703" max="8703" width="1.140625" style="51" customWidth="1"/>
    <col min="8704" max="8704" width="15.5703125" style="51" customWidth="1"/>
    <col min="8705" max="8705" width="7.7109375" style="51" customWidth="1"/>
    <col min="8706" max="8706" width="1.140625" style="51" customWidth="1"/>
    <col min="8707" max="8707" width="7.7109375" style="51" customWidth="1"/>
    <col min="8708" max="8708" width="72.28515625" style="51" customWidth="1"/>
    <col min="8709" max="8709" width="1.140625" style="51" customWidth="1"/>
    <col min="8710" max="8710" width="15.5703125" style="51" customWidth="1"/>
    <col min="8711" max="8711" width="7.7109375" style="51" customWidth="1"/>
    <col min="8712" max="8712" width="1.140625" style="51" customWidth="1"/>
    <col min="8713" max="8713" width="7.7109375" style="51" customWidth="1"/>
    <col min="8714" max="8714" width="72.28515625" style="51" customWidth="1"/>
    <col min="8715" max="8715" width="1.140625" style="51" customWidth="1"/>
    <col min="8716" max="8716" width="15.5703125" style="51" customWidth="1"/>
    <col min="8717" max="8717" width="7.7109375" style="51" customWidth="1"/>
    <col min="8718" max="8718" width="1.140625" style="51" customWidth="1"/>
    <col min="8719" max="8719" width="7.7109375" style="51" customWidth="1"/>
    <col min="8720" max="8720" width="72.28515625" style="51" customWidth="1"/>
    <col min="8721" max="8721" width="1.140625" style="51" customWidth="1"/>
    <col min="8722" max="8722" width="15.5703125" style="51" customWidth="1"/>
    <col min="8723" max="8723" width="7.7109375" style="51" customWidth="1"/>
    <col min="8724" max="8724" width="1.140625" style="51" customWidth="1"/>
    <col min="8725" max="8725" width="7.7109375" style="51" customWidth="1"/>
    <col min="8726" max="8726" width="72.28515625" style="51" customWidth="1"/>
    <col min="8727" max="8727" width="1.140625" style="51" customWidth="1"/>
    <col min="8728" max="8728" width="15.5703125" style="51" customWidth="1"/>
    <col min="8729" max="8729" width="7.7109375" style="51" customWidth="1"/>
    <col min="8730" max="8730" width="1.140625" style="51" customWidth="1"/>
    <col min="8731" max="8731" width="7.7109375" style="51" customWidth="1"/>
    <col min="8732" max="8732" width="72.28515625" style="51" customWidth="1"/>
    <col min="8733" max="8733" width="1.140625" style="51" customWidth="1"/>
    <col min="8734" max="8734" width="15.5703125" style="51" customWidth="1"/>
    <col min="8735" max="8735" width="7.7109375" style="51" customWidth="1"/>
    <col min="8736" max="8736" width="1.140625" style="51" customWidth="1"/>
    <col min="8737" max="8737" width="7.7109375" style="51" customWidth="1"/>
    <col min="8738" max="8738" width="72.28515625" style="51" customWidth="1"/>
    <col min="8739" max="8739" width="1.140625" style="51" customWidth="1"/>
    <col min="8740" max="8740" width="42" style="51" customWidth="1"/>
    <col min="8741" max="8741" width="9.140625" style="51" customWidth="1"/>
    <col min="8742" max="8918" width="9.140625" style="51"/>
    <col min="8919" max="8919" width="1.140625" style="51" customWidth="1"/>
    <col min="8920" max="8920" width="29.42578125" style="51" bestFit="1" customWidth="1"/>
    <col min="8921" max="8921" width="82.42578125" style="51" customWidth="1"/>
    <col min="8922" max="8922" width="11" style="51" bestFit="1" customWidth="1"/>
    <col min="8923" max="8923" width="1.140625" style="51" customWidth="1"/>
    <col min="8924" max="8924" width="15.5703125" style="51" customWidth="1"/>
    <col min="8925" max="8925" width="7.7109375" style="51" customWidth="1"/>
    <col min="8926" max="8926" width="1.140625" style="51" customWidth="1"/>
    <col min="8927" max="8927" width="7.7109375" style="51" customWidth="1"/>
    <col min="8928" max="8928" width="72.28515625" style="51" customWidth="1"/>
    <col min="8929" max="8929" width="1.140625" style="51" customWidth="1"/>
    <col min="8930" max="8930" width="15.5703125" style="51" customWidth="1"/>
    <col min="8931" max="8931" width="7.7109375" style="51" customWidth="1"/>
    <col min="8932" max="8932" width="1.140625" style="51" customWidth="1"/>
    <col min="8933" max="8933" width="7.7109375" style="51" customWidth="1"/>
    <col min="8934" max="8934" width="72.28515625" style="51" customWidth="1"/>
    <col min="8935" max="8935" width="1.140625" style="51" customWidth="1"/>
    <col min="8936" max="8936" width="15.5703125" style="51" customWidth="1"/>
    <col min="8937" max="8937" width="7.7109375" style="51" customWidth="1"/>
    <col min="8938" max="8938" width="1.140625" style="51" customWidth="1"/>
    <col min="8939" max="8939" width="7.7109375" style="51" customWidth="1"/>
    <col min="8940" max="8940" width="72.28515625" style="51" customWidth="1"/>
    <col min="8941" max="8941" width="1.140625" style="51" customWidth="1"/>
    <col min="8942" max="8942" width="15.5703125" style="51" customWidth="1"/>
    <col min="8943" max="8943" width="7.7109375" style="51" customWidth="1"/>
    <col min="8944" max="8944" width="1.140625" style="51" customWidth="1"/>
    <col min="8945" max="8945" width="7.7109375" style="51" customWidth="1"/>
    <col min="8946" max="8946" width="72.28515625" style="51" customWidth="1"/>
    <col min="8947" max="8947" width="1.140625" style="51" customWidth="1"/>
    <col min="8948" max="8948" width="15.5703125" style="51" customWidth="1"/>
    <col min="8949" max="8949" width="7.7109375" style="51" customWidth="1"/>
    <col min="8950" max="8950" width="1.140625" style="51" customWidth="1"/>
    <col min="8951" max="8951" width="7.7109375" style="51" customWidth="1"/>
    <col min="8952" max="8952" width="72.28515625" style="51" customWidth="1"/>
    <col min="8953" max="8953" width="1.140625" style="51" customWidth="1"/>
    <col min="8954" max="8954" width="15.5703125" style="51" customWidth="1"/>
    <col min="8955" max="8955" width="7.7109375" style="51" customWidth="1"/>
    <col min="8956" max="8956" width="1.140625" style="51" customWidth="1"/>
    <col min="8957" max="8957" width="7.7109375" style="51" customWidth="1"/>
    <col min="8958" max="8958" width="72.28515625" style="51" customWidth="1"/>
    <col min="8959" max="8959" width="1.140625" style="51" customWidth="1"/>
    <col min="8960" max="8960" width="15.5703125" style="51" customWidth="1"/>
    <col min="8961" max="8961" width="7.7109375" style="51" customWidth="1"/>
    <col min="8962" max="8962" width="1.140625" style="51" customWidth="1"/>
    <col min="8963" max="8963" width="7.7109375" style="51" customWidth="1"/>
    <col min="8964" max="8964" width="72.28515625" style="51" customWidth="1"/>
    <col min="8965" max="8965" width="1.140625" style="51" customWidth="1"/>
    <col min="8966" max="8966" width="15.5703125" style="51" customWidth="1"/>
    <col min="8967" max="8967" width="7.7109375" style="51" customWidth="1"/>
    <col min="8968" max="8968" width="1.140625" style="51" customWidth="1"/>
    <col min="8969" max="8969" width="7.7109375" style="51" customWidth="1"/>
    <col min="8970" max="8970" width="72.28515625" style="51" customWidth="1"/>
    <col min="8971" max="8971" width="1.140625" style="51" customWidth="1"/>
    <col min="8972" max="8972" width="15.5703125" style="51" customWidth="1"/>
    <col min="8973" max="8973" width="7.7109375" style="51" customWidth="1"/>
    <col min="8974" max="8974" width="1.140625" style="51" customWidth="1"/>
    <col min="8975" max="8975" width="7.7109375" style="51" customWidth="1"/>
    <col min="8976" max="8976" width="72.28515625" style="51" customWidth="1"/>
    <col min="8977" max="8977" width="1.140625" style="51" customWidth="1"/>
    <col min="8978" max="8978" width="15.5703125" style="51" customWidth="1"/>
    <col min="8979" max="8979" width="7.7109375" style="51" customWidth="1"/>
    <col min="8980" max="8980" width="1.140625" style="51" customWidth="1"/>
    <col min="8981" max="8981" width="7.7109375" style="51" customWidth="1"/>
    <col min="8982" max="8982" width="72.28515625" style="51" customWidth="1"/>
    <col min="8983" max="8983" width="1.140625" style="51" customWidth="1"/>
    <col min="8984" max="8984" width="15.5703125" style="51" customWidth="1"/>
    <col min="8985" max="8985" width="7.7109375" style="51" customWidth="1"/>
    <col min="8986" max="8986" width="1.140625" style="51" customWidth="1"/>
    <col min="8987" max="8987" width="7.7109375" style="51" customWidth="1"/>
    <col min="8988" max="8988" width="72.28515625" style="51" customWidth="1"/>
    <col min="8989" max="8989" width="1.140625" style="51" customWidth="1"/>
    <col min="8990" max="8990" width="15.5703125" style="51" customWidth="1"/>
    <col min="8991" max="8991" width="7.7109375" style="51" customWidth="1"/>
    <col min="8992" max="8992" width="1.140625" style="51" customWidth="1"/>
    <col min="8993" max="8993" width="7.7109375" style="51" customWidth="1"/>
    <col min="8994" max="8994" width="72.28515625" style="51" customWidth="1"/>
    <col min="8995" max="8995" width="1.140625" style="51" customWidth="1"/>
    <col min="8996" max="8996" width="42" style="51" customWidth="1"/>
    <col min="8997" max="8997" width="9.140625" style="51" customWidth="1"/>
    <col min="8998" max="9174" width="9.140625" style="51"/>
    <col min="9175" max="9175" width="1.140625" style="51" customWidth="1"/>
    <col min="9176" max="9176" width="29.42578125" style="51" bestFit="1" customWidth="1"/>
    <col min="9177" max="9177" width="82.42578125" style="51" customWidth="1"/>
    <col min="9178" max="9178" width="11" style="51" bestFit="1" customWidth="1"/>
    <col min="9179" max="9179" width="1.140625" style="51" customWidth="1"/>
    <col min="9180" max="9180" width="15.5703125" style="51" customWidth="1"/>
    <col min="9181" max="9181" width="7.7109375" style="51" customWidth="1"/>
    <col min="9182" max="9182" width="1.140625" style="51" customWidth="1"/>
    <col min="9183" max="9183" width="7.7109375" style="51" customWidth="1"/>
    <col min="9184" max="9184" width="72.28515625" style="51" customWidth="1"/>
    <col min="9185" max="9185" width="1.140625" style="51" customWidth="1"/>
    <col min="9186" max="9186" width="15.5703125" style="51" customWidth="1"/>
    <col min="9187" max="9187" width="7.7109375" style="51" customWidth="1"/>
    <col min="9188" max="9188" width="1.140625" style="51" customWidth="1"/>
    <col min="9189" max="9189" width="7.7109375" style="51" customWidth="1"/>
    <col min="9190" max="9190" width="72.28515625" style="51" customWidth="1"/>
    <col min="9191" max="9191" width="1.140625" style="51" customWidth="1"/>
    <col min="9192" max="9192" width="15.5703125" style="51" customWidth="1"/>
    <col min="9193" max="9193" width="7.7109375" style="51" customWidth="1"/>
    <col min="9194" max="9194" width="1.140625" style="51" customWidth="1"/>
    <col min="9195" max="9195" width="7.7109375" style="51" customWidth="1"/>
    <col min="9196" max="9196" width="72.28515625" style="51" customWidth="1"/>
    <col min="9197" max="9197" width="1.140625" style="51" customWidth="1"/>
    <col min="9198" max="9198" width="15.5703125" style="51" customWidth="1"/>
    <col min="9199" max="9199" width="7.7109375" style="51" customWidth="1"/>
    <col min="9200" max="9200" width="1.140625" style="51" customWidth="1"/>
    <col min="9201" max="9201" width="7.7109375" style="51" customWidth="1"/>
    <col min="9202" max="9202" width="72.28515625" style="51" customWidth="1"/>
    <col min="9203" max="9203" width="1.140625" style="51" customWidth="1"/>
    <col min="9204" max="9204" width="15.5703125" style="51" customWidth="1"/>
    <col min="9205" max="9205" width="7.7109375" style="51" customWidth="1"/>
    <col min="9206" max="9206" width="1.140625" style="51" customWidth="1"/>
    <col min="9207" max="9207" width="7.7109375" style="51" customWidth="1"/>
    <col min="9208" max="9208" width="72.28515625" style="51" customWidth="1"/>
    <col min="9209" max="9209" width="1.140625" style="51" customWidth="1"/>
    <col min="9210" max="9210" width="15.5703125" style="51" customWidth="1"/>
    <col min="9211" max="9211" width="7.7109375" style="51" customWidth="1"/>
    <col min="9212" max="9212" width="1.140625" style="51" customWidth="1"/>
    <col min="9213" max="9213" width="7.7109375" style="51" customWidth="1"/>
    <col min="9214" max="9214" width="72.28515625" style="51" customWidth="1"/>
    <col min="9215" max="9215" width="1.140625" style="51" customWidth="1"/>
    <col min="9216" max="9216" width="15.5703125" style="51" customWidth="1"/>
    <col min="9217" max="9217" width="7.7109375" style="51" customWidth="1"/>
    <col min="9218" max="9218" width="1.140625" style="51" customWidth="1"/>
    <col min="9219" max="9219" width="7.7109375" style="51" customWidth="1"/>
    <col min="9220" max="9220" width="72.28515625" style="51" customWidth="1"/>
    <col min="9221" max="9221" width="1.140625" style="51" customWidth="1"/>
    <col min="9222" max="9222" width="15.5703125" style="51" customWidth="1"/>
    <col min="9223" max="9223" width="7.7109375" style="51" customWidth="1"/>
    <col min="9224" max="9224" width="1.140625" style="51" customWidth="1"/>
    <col min="9225" max="9225" width="7.7109375" style="51" customWidth="1"/>
    <col min="9226" max="9226" width="72.28515625" style="51" customWidth="1"/>
    <col min="9227" max="9227" width="1.140625" style="51" customWidth="1"/>
    <col min="9228" max="9228" width="15.5703125" style="51" customWidth="1"/>
    <col min="9229" max="9229" width="7.7109375" style="51" customWidth="1"/>
    <col min="9230" max="9230" width="1.140625" style="51" customWidth="1"/>
    <col min="9231" max="9231" width="7.7109375" style="51" customWidth="1"/>
    <col min="9232" max="9232" width="72.28515625" style="51" customWidth="1"/>
    <col min="9233" max="9233" width="1.140625" style="51" customWidth="1"/>
    <col min="9234" max="9234" width="15.5703125" style="51" customWidth="1"/>
    <col min="9235" max="9235" width="7.7109375" style="51" customWidth="1"/>
    <col min="9236" max="9236" width="1.140625" style="51" customWidth="1"/>
    <col min="9237" max="9237" width="7.7109375" style="51" customWidth="1"/>
    <col min="9238" max="9238" width="72.28515625" style="51" customWidth="1"/>
    <col min="9239" max="9239" width="1.140625" style="51" customWidth="1"/>
    <col min="9240" max="9240" width="15.5703125" style="51" customWidth="1"/>
    <col min="9241" max="9241" width="7.7109375" style="51" customWidth="1"/>
    <col min="9242" max="9242" width="1.140625" style="51" customWidth="1"/>
    <col min="9243" max="9243" width="7.7109375" style="51" customWidth="1"/>
    <col min="9244" max="9244" width="72.28515625" style="51" customWidth="1"/>
    <col min="9245" max="9245" width="1.140625" style="51" customWidth="1"/>
    <col min="9246" max="9246" width="15.5703125" style="51" customWidth="1"/>
    <col min="9247" max="9247" width="7.7109375" style="51" customWidth="1"/>
    <col min="9248" max="9248" width="1.140625" style="51" customWidth="1"/>
    <col min="9249" max="9249" width="7.7109375" style="51" customWidth="1"/>
    <col min="9250" max="9250" width="72.28515625" style="51" customWidth="1"/>
    <col min="9251" max="9251" width="1.140625" style="51" customWidth="1"/>
    <col min="9252" max="9252" width="42" style="51" customWidth="1"/>
    <col min="9253" max="9253" width="9.140625" style="51" customWidth="1"/>
    <col min="9254" max="9430" width="9.140625" style="51"/>
    <col min="9431" max="9431" width="1.140625" style="51" customWidth="1"/>
    <col min="9432" max="9432" width="29.42578125" style="51" bestFit="1" customWidth="1"/>
    <col min="9433" max="9433" width="82.42578125" style="51" customWidth="1"/>
    <col min="9434" max="9434" width="11" style="51" bestFit="1" customWidth="1"/>
    <col min="9435" max="9435" width="1.140625" style="51" customWidth="1"/>
    <col min="9436" max="9436" width="15.5703125" style="51" customWidth="1"/>
    <col min="9437" max="9437" width="7.7109375" style="51" customWidth="1"/>
    <col min="9438" max="9438" width="1.140625" style="51" customWidth="1"/>
    <col min="9439" max="9439" width="7.7109375" style="51" customWidth="1"/>
    <col min="9440" max="9440" width="72.28515625" style="51" customWidth="1"/>
    <col min="9441" max="9441" width="1.140625" style="51" customWidth="1"/>
    <col min="9442" max="9442" width="15.5703125" style="51" customWidth="1"/>
    <col min="9443" max="9443" width="7.7109375" style="51" customWidth="1"/>
    <col min="9444" max="9444" width="1.140625" style="51" customWidth="1"/>
    <col min="9445" max="9445" width="7.7109375" style="51" customWidth="1"/>
    <col min="9446" max="9446" width="72.28515625" style="51" customWidth="1"/>
    <col min="9447" max="9447" width="1.140625" style="51" customWidth="1"/>
    <col min="9448" max="9448" width="15.5703125" style="51" customWidth="1"/>
    <col min="9449" max="9449" width="7.7109375" style="51" customWidth="1"/>
    <col min="9450" max="9450" width="1.140625" style="51" customWidth="1"/>
    <col min="9451" max="9451" width="7.7109375" style="51" customWidth="1"/>
    <col min="9452" max="9452" width="72.28515625" style="51" customWidth="1"/>
    <col min="9453" max="9453" width="1.140625" style="51" customWidth="1"/>
    <col min="9454" max="9454" width="15.5703125" style="51" customWidth="1"/>
    <col min="9455" max="9455" width="7.7109375" style="51" customWidth="1"/>
    <col min="9456" max="9456" width="1.140625" style="51" customWidth="1"/>
    <col min="9457" max="9457" width="7.7109375" style="51" customWidth="1"/>
    <col min="9458" max="9458" width="72.28515625" style="51" customWidth="1"/>
    <col min="9459" max="9459" width="1.140625" style="51" customWidth="1"/>
    <col min="9460" max="9460" width="15.5703125" style="51" customWidth="1"/>
    <col min="9461" max="9461" width="7.7109375" style="51" customWidth="1"/>
    <col min="9462" max="9462" width="1.140625" style="51" customWidth="1"/>
    <col min="9463" max="9463" width="7.7109375" style="51" customWidth="1"/>
    <col min="9464" max="9464" width="72.28515625" style="51" customWidth="1"/>
    <col min="9465" max="9465" width="1.140625" style="51" customWidth="1"/>
    <col min="9466" max="9466" width="15.5703125" style="51" customWidth="1"/>
    <col min="9467" max="9467" width="7.7109375" style="51" customWidth="1"/>
    <col min="9468" max="9468" width="1.140625" style="51" customWidth="1"/>
    <col min="9469" max="9469" width="7.7109375" style="51" customWidth="1"/>
    <col min="9470" max="9470" width="72.28515625" style="51" customWidth="1"/>
    <col min="9471" max="9471" width="1.140625" style="51" customWidth="1"/>
    <col min="9472" max="9472" width="15.5703125" style="51" customWidth="1"/>
    <col min="9473" max="9473" width="7.7109375" style="51" customWidth="1"/>
    <col min="9474" max="9474" width="1.140625" style="51" customWidth="1"/>
    <col min="9475" max="9475" width="7.7109375" style="51" customWidth="1"/>
    <col min="9476" max="9476" width="72.28515625" style="51" customWidth="1"/>
    <col min="9477" max="9477" width="1.140625" style="51" customWidth="1"/>
    <col min="9478" max="9478" width="15.5703125" style="51" customWidth="1"/>
    <col min="9479" max="9479" width="7.7109375" style="51" customWidth="1"/>
    <col min="9480" max="9480" width="1.140625" style="51" customWidth="1"/>
    <col min="9481" max="9481" width="7.7109375" style="51" customWidth="1"/>
    <col min="9482" max="9482" width="72.28515625" style="51" customWidth="1"/>
    <col min="9483" max="9483" width="1.140625" style="51" customWidth="1"/>
    <col min="9484" max="9484" width="15.5703125" style="51" customWidth="1"/>
    <col min="9485" max="9485" width="7.7109375" style="51" customWidth="1"/>
    <col min="9486" max="9486" width="1.140625" style="51" customWidth="1"/>
    <col min="9487" max="9487" width="7.7109375" style="51" customWidth="1"/>
    <col min="9488" max="9488" width="72.28515625" style="51" customWidth="1"/>
    <col min="9489" max="9489" width="1.140625" style="51" customWidth="1"/>
    <col min="9490" max="9490" width="15.5703125" style="51" customWidth="1"/>
    <col min="9491" max="9491" width="7.7109375" style="51" customWidth="1"/>
    <col min="9492" max="9492" width="1.140625" style="51" customWidth="1"/>
    <col min="9493" max="9493" width="7.7109375" style="51" customWidth="1"/>
    <col min="9494" max="9494" width="72.28515625" style="51" customWidth="1"/>
    <col min="9495" max="9495" width="1.140625" style="51" customWidth="1"/>
    <col min="9496" max="9496" width="15.5703125" style="51" customWidth="1"/>
    <col min="9497" max="9497" width="7.7109375" style="51" customWidth="1"/>
    <col min="9498" max="9498" width="1.140625" style="51" customWidth="1"/>
    <col min="9499" max="9499" width="7.7109375" style="51" customWidth="1"/>
    <col min="9500" max="9500" width="72.28515625" style="51" customWidth="1"/>
    <col min="9501" max="9501" width="1.140625" style="51" customWidth="1"/>
    <col min="9502" max="9502" width="15.5703125" style="51" customWidth="1"/>
    <col min="9503" max="9503" width="7.7109375" style="51" customWidth="1"/>
    <col min="9504" max="9504" width="1.140625" style="51" customWidth="1"/>
    <col min="9505" max="9505" width="7.7109375" style="51" customWidth="1"/>
    <col min="9506" max="9506" width="72.28515625" style="51" customWidth="1"/>
    <col min="9507" max="9507" width="1.140625" style="51" customWidth="1"/>
    <col min="9508" max="9508" width="42" style="51" customWidth="1"/>
    <col min="9509" max="9509" width="9.140625" style="51" customWidth="1"/>
    <col min="9510" max="9686" width="9.140625" style="51"/>
    <col min="9687" max="9687" width="1.140625" style="51" customWidth="1"/>
    <col min="9688" max="9688" width="29.42578125" style="51" bestFit="1" customWidth="1"/>
    <col min="9689" max="9689" width="82.42578125" style="51" customWidth="1"/>
    <col min="9690" max="9690" width="11" style="51" bestFit="1" customWidth="1"/>
    <col min="9691" max="9691" width="1.140625" style="51" customWidth="1"/>
    <col min="9692" max="9692" width="15.5703125" style="51" customWidth="1"/>
    <col min="9693" max="9693" width="7.7109375" style="51" customWidth="1"/>
    <col min="9694" max="9694" width="1.140625" style="51" customWidth="1"/>
    <col min="9695" max="9695" width="7.7109375" style="51" customWidth="1"/>
    <col min="9696" max="9696" width="72.28515625" style="51" customWidth="1"/>
    <col min="9697" max="9697" width="1.140625" style="51" customWidth="1"/>
    <col min="9698" max="9698" width="15.5703125" style="51" customWidth="1"/>
    <col min="9699" max="9699" width="7.7109375" style="51" customWidth="1"/>
    <col min="9700" max="9700" width="1.140625" style="51" customWidth="1"/>
    <col min="9701" max="9701" width="7.7109375" style="51" customWidth="1"/>
    <col min="9702" max="9702" width="72.28515625" style="51" customWidth="1"/>
    <col min="9703" max="9703" width="1.140625" style="51" customWidth="1"/>
    <col min="9704" max="9704" width="15.5703125" style="51" customWidth="1"/>
    <col min="9705" max="9705" width="7.7109375" style="51" customWidth="1"/>
    <col min="9706" max="9706" width="1.140625" style="51" customWidth="1"/>
    <col min="9707" max="9707" width="7.7109375" style="51" customWidth="1"/>
    <col min="9708" max="9708" width="72.28515625" style="51" customWidth="1"/>
    <col min="9709" max="9709" width="1.140625" style="51" customWidth="1"/>
    <col min="9710" max="9710" width="15.5703125" style="51" customWidth="1"/>
    <col min="9711" max="9711" width="7.7109375" style="51" customWidth="1"/>
    <col min="9712" max="9712" width="1.140625" style="51" customWidth="1"/>
    <col min="9713" max="9713" width="7.7109375" style="51" customWidth="1"/>
    <col min="9714" max="9714" width="72.28515625" style="51" customWidth="1"/>
    <col min="9715" max="9715" width="1.140625" style="51" customWidth="1"/>
    <col min="9716" max="9716" width="15.5703125" style="51" customWidth="1"/>
    <col min="9717" max="9717" width="7.7109375" style="51" customWidth="1"/>
    <col min="9718" max="9718" width="1.140625" style="51" customWidth="1"/>
    <col min="9719" max="9719" width="7.7109375" style="51" customWidth="1"/>
    <col min="9720" max="9720" width="72.28515625" style="51" customWidth="1"/>
    <col min="9721" max="9721" width="1.140625" style="51" customWidth="1"/>
    <col min="9722" max="9722" width="15.5703125" style="51" customWidth="1"/>
    <col min="9723" max="9723" width="7.7109375" style="51" customWidth="1"/>
    <col min="9724" max="9724" width="1.140625" style="51" customWidth="1"/>
    <col min="9725" max="9725" width="7.7109375" style="51" customWidth="1"/>
    <col min="9726" max="9726" width="72.28515625" style="51" customWidth="1"/>
    <col min="9727" max="9727" width="1.140625" style="51" customWidth="1"/>
    <col min="9728" max="9728" width="15.5703125" style="51" customWidth="1"/>
    <col min="9729" max="9729" width="7.7109375" style="51" customWidth="1"/>
    <col min="9730" max="9730" width="1.140625" style="51" customWidth="1"/>
    <col min="9731" max="9731" width="7.7109375" style="51" customWidth="1"/>
    <col min="9732" max="9732" width="72.28515625" style="51" customWidth="1"/>
    <col min="9733" max="9733" width="1.140625" style="51" customWidth="1"/>
    <col min="9734" max="9734" width="15.5703125" style="51" customWidth="1"/>
    <col min="9735" max="9735" width="7.7109375" style="51" customWidth="1"/>
    <col min="9736" max="9736" width="1.140625" style="51" customWidth="1"/>
    <col min="9737" max="9737" width="7.7109375" style="51" customWidth="1"/>
    <col min="9738" max="9738" width="72.28515625" style="51" customWidth="1"/>
    <col min="9739" max="9739" width="1.140625" style="51" customWidth="1"/>
    <col min="9740" max="9740" width="15.5703125" style="51" customWidth="1"/>
    <col min="9741" max="9741" width="7.7109375" style="51" customWidth="1"/>
    <col min="9742" max="9742" width="1.140625" style="51" customWidth="1"/>
    <col min="9743" max="9743" width="7.7109375" style="51" customWidth="1"/>
    <col min="9744" max="9744" width="72.28515625" style="51" customWidth="1"/>
    <col min="9745" max="9745" width="1.140625" style="51" customWidth="1"/>
    <col min="9746" max="9746" width="15.5703125" style="51" customWidth="1"/>
    <col min="9747" max="9747" width="7.7109375" style="51" customWidth="1"/>
    <col min="9748" max="9748" width="1.140625" style="51" customWidth="1"/>
    <col min="9749" max="9749" width="7.7109375" style="51" customWidth="1"/>
    <col min="9750" max="9750" width="72.28515625" style="51" customWidth="1"/>
    <col min="9751" max="9751" width="1.140625" style="51" customWidth="1"/>
    <col min="9752" max="9752" width="15.5703125" style="51" customWidth="1"/>
    <col min="9753" max="9753" width="7.7109375" style="51" customWidth="1"/>
    <col min="9754" max="9754" width="1.140625" style="51" customWidth="1"/>
    <col min="9755" max="9755" width="7.7109375" style="51" customWidth="1"/>
    <col min="9756" max="9756" width="72.28515625" style="51" customWidth="1"/>
    <col min="9757" max="9757" width="1.140625" style="51" customWidth="1"/>
    <col min="9758" max="9758" width="15.5703125" style="51" customWidth="1"/>
    <col min="9759" max="9759" width="7.7109375" style="51" customWidth="1"/>
    <col min="9760" max="9760" width="1.140625" style="51" customWidth="1"/>
    <col min="9761" max="9761" width="7.7109375" style="51" customWidth="1"/>
    <col min="9762" max="9762" width="72.28515625" style="51" customWidth="1"/>
    <col min="9763" max="9763" width="1.140625" style="51" customWidth="1"/>
    <col min="9764" max="9764" width="42" style="51" customWidth="1"/>
    <col min="9765" max="9765" width="9.140625" style="51" customWidth="1"/>
    <col min="9766" max="9942" width="9.140625" style="51"/>
    <col min="9943" max="9943" width="1.140625" style="51" customWidth="1"/>
    <col min="9944" max="9944" width="29.42578125" style="51" bestFit="1" customWidth="1"/>
    <col min="9945" max="9945" width="82.42578125" style="51" customWidth="1"/>
    <col min="9946" max="9946" width="11" style="51" bestFit="1" customWidth="1"/>
    <col min="9947" max="9947" width="1.140625" style="51" customWidth="1"/>
    <col min="9948" max="9948" width="15.5703125" style="51" customWidth="1"/>
    <col min="9949" max="9949" width="7.7109375" style="51" customWidth="1"/>
    <col min="9950" max="9950" width="1.140625" style="51" customWidth="1"/>
    <col min="9951" max="9951" width="7.7109375" style="51" customWidth="1"/>
    <col min="9952" max="9952" width="72.28515625" style="51" customWidth="1"/>
    <col min="9953" max="9953" width="1.140625" style="51" customWidth="1"/>
    <col min="9954" max="9954" width="15.5703125" style="51" customWidth="1"/>
    <col min="9955" max="9955" width="7.7109375" style="51" customWidth="1"/>
    <col min="9956" max="9956" width="1.140625" style="51" customWidth="1"/>
    <col min="9957" max="9957" width="7.7109375" style="51" customWidth="1"/>
    <col min="9958" max="9958" width="72.28515625" style="51" customWidth="1"/>
    <col min="9959" max="9959" width="1.140625" style="51" customWidth="1"/>
    <col min="9960" max="9960" width="15.5703125" style="51" customWidth="1"/>
    <col min="9961" max="9961" width="7.7109375" style="51" customWidth="1"/>
    <col min="9962" max="9962" width="1.140625" style="51" customWidth="1"/>
    <col min="9963" max="9963" width="7.7109375" style="51" customWidth="1"/>
    <col min="9964" max="9964" width="72.28515625" style="51" customWidth="1"/>
    <col min="9965" max="9965" width="1.140625" style="51" customWidth="1"/>
    <col min="9966" max="9966" width="15.5703125" style="51" customWidth="1"/>
    <col min="9967" max="9967" width="7.7109375" style="51" customWidth="1"/>
    <col min="9968" max="9968" width="1.140625" style="51" customWidth="1"/>
    <col min="9969" max="9969" width="7.7109375" style="51" customWidth="1"/>
    <col min="9970" max="9970" width="72.28515625" style="51" customWidth="1"/>
    <col min="9971" max="9971" width="1.140625" style="51" customWidth="1"/>
    <col min="9972" max="9972" width="15.5703125" style="51" customWidth="1"/>
    <col min="9973" max="9973" width="7.7109375" style="51" customWidth="1"/>
    <col min="9974" max="9974" width="1.140625" style="51" customWidth="1"/>
    <col min="9975" max="9975" width="7.7109375" style="51" customWidth="1"/>
    <col min="9976" max="9976" width="72.28515625" style="51" customWidth="1"/>
    <col min="9977" max="9977" width="1.140625" style="51" customWidth="1"/>
    <col min="9978" max="9978" width="15.5703125" style="51" customWidth="1"/>
    <col min="9979" max="9979" width="7.7109375" style="51" customWidth="1"/>
    <col min="9980" max="9980" width="1.140625" style="51" customWidth="1"/>
    <col min="9981" max="9981" width="7.7109375" style="51" customWidth="1"/>
    <col min="9982" max="9982" width="72.28515625" style="51" customWidth="1"/>
    <col min="9983" max="9983" width="1.140625" style="51" customWidth="1"/>
    <col min="9984" max="9984" width="15.5703125" style="51" customWidth="1"/>
    <col min="9985" max="9985" width="7.7109375" style="51" customWidth="1"/>
    <col min="9986" max="9986" width="1.140625" style="51" customWidth="1"/>
    <col min="9987" max="9987" width="7.7109375" style="51" customWidth="1"/>
    <col min="9988" max="9988" width="72.28515625" style="51" customWidth="1"/>
    <col min="9989" max="9989" width="1.140625" style="51" customWidth="1"/>
    <col min="9990" max="9990" width="15.5703125" style="51" customWidth="1"/>
    <col min="9991" max="9991" width="7.7109375" style="51" customWidth="1"/>
    <col min="9992" max="9992" width="1.140625" style="51" customWidth="1"/>
    <col min="9993" max="9993" width="7.7109375" style="51" customWidth="1"/>
    <col min="9994" max="9994" width="72.28515625" style="51" customWidth="1"/>
    <col min="9995" max="9995" width="1.140625" style="51" customWidth="1"/>
    <col min="9996" max="9996" width="15.5703125" style="51" customWidth="1"/>
    <col min="9997" max="9997" width="7.7109375" style="51" customWidth="1"/>
    <col min="9998" max="9998" width="1.140625" style="51" customWidth="1"/>
    <col min="9999" max="9999" width="7.7109375" style="51" customWidth="1"/>
    <col min="10000" max="10000" width="72.28515625" style="51" customWidth="1"/>
    <col min="10001" max="10001" width="1.140625" style="51" customWidth="1"/>
    <col min="10002" max="10002" width="15.5703125" style="51" customWidth="1"/>
    <col min="10003" max="10003" width="7.7109375" style="51" customWidth="1"/>
    <col min="10004" max="10004" width="1.140625" style="51" customWidth="1"/>
    <col min="10005" max="10005" width="7.7109375" style="51" customWidth="1"/>
    <col min="10006" max="10006" width="72.28515625" style="51" customWidth="1"/>
    <col min="10007" max="10007" width="1.140625" style="51" customWidth="1"/>
    <col min="10008" max="10008" width="15.5703125" style="51" customWidth="1"/>
    <col min="10009" max="10009" width="7.7109375" style="51" customWidth="1"/>
    <col min="10010" max="10010" width="1.140625" style="51" customWidth="1"/>
    <col min="10011" max="10011" width="7.7109375" style="51" customWidth="1"/>
    <col min="10012" max="10012" width="72.28515625" style="51" customWidth="1"/>
    <col min="10013" max="10013" width="1.140625" style="51" customWidth="1"/>
    <col min="10014" max="10014" width="15.5703125" style="51" customWidth="1"/>
    <col min="10015" max="10015" width="7.7109375" style="51" customWidth="1"/>
    <col min="10016" max="10016" width="1.140625" style="51" customWidth="1"/>
    <col min="10017" max="10017" width="7.7109375" style="51" customWidth="1"/>
    <col min="10018" max="10018" width="72.28515625" style="51" customWidth="1"/>
    <col min="10019" max="10019" width="1.140625" style="51" customWidth="1"/>
    <col min="10020" max="10020" width="42" style="51" customWidth="1"/>
    <col min="10021" max="10021" width="9.140625" style="51" customWidth="1"/>
    <col min="10022" max="10198" width="9.140625" style="51"/>
    <col min="10199" max="10199" width="1.140625" style="51" customWidth="1"/>
    <col min="10200" max="10200" width="29.42578125" style="51" bestFit="1" customWidth="1"/>
    <col min="10201" max="10201" width="82.42578125" style="51" customWidth="1"/>
    <col min="10202" max="10202" width="11" style="51" bestFit="1" customWidth="1"/>
    <col min="10203" max="10203" width="1.140625" style="51" customWidth="1"/>
    <col min="10204" max="10204" width="15.5703125" style="51" customWidth="1"/>
    <col min="10205" max="10205" width="7.7109375" style="51" customWidth="1"/>
    <col min="10206" max="10206" width="1.140625" style="51" customWidth="1"/>
    <col min="10207" max="10207" width="7.7109375" style="51" customWidth="1"/>
    <col min="10208" max="10208" width="72.28515625" style="51" customWidth="1"/>
    <col min="10209" max="10209" width="1.140625" style="51" customWidth="1"/>
    <col min="10210" max="10210" width="15.5703125" style="51" customWidth="1"/>
    <col min="10211" max="10211" width="7.7109375" style="51" customWidth="1"/>
    <col min="10212" max="10212" width="1.140625" style="51" customWidth="1"/>
    <col min="10213" max="10213" width="7.7109375" style="51" customWidth="1"/>
    <col min="10214" max="10214" width="72.28515625" style="51" customWidth="1"/>
    <col min="10215" max="10215" width="1.140625" style="51" customWidth="1"/>
    <col min="10216" max="10216" width="15.5703125" style="51" customWidth="1"/>
    <col min="10217" max="10217" width="7.7109375" style="51" customWidth="1"/>
    <col min="10218" max="10218" width="1.140625" style="51" customWidth="1"/>
    <col min="10219" max="10219" width="7.7109375" style="51" customWidth="1"/>
    <col min="10220" max="10220" width="72.28515625" style="51" customWidth="1"/>
    <col min="10221" max="10221" width="1.140625" style="51" customWidth="1"/>
    <col min="10222" max="10222" width="15.5703125" style="51" customWidth="1"/>
    <col min="10223" max="10223" width="7.7109375" style="51" customWidth="1"/>
    <col min="10224" max="10224" width="1.140625" style="51" customWidth="1"/>
    <col min="10225" max="10225" width="7.7109375" style="51" customWidth="1"/>
    <col min="10226" max="10226" width="72.28515625" style="51" customWidth="1"/>
    <col min="10227" max="10227" width="1.140625" style="51" customWidth="1"/>
    <col min="10228" max="10228" width="15.5703125" style="51" customWidth="1"/>
    <col min="10229" max="10229" width="7.7109375" style="51" customWidth="1"/>
    <col min="10230" max="10230" width="1.140625" style="51" customWidth="1"/>
    <col min="10231" max="10231" width="7.7109375" style="51" customWidth="1"/>
    <col min="10232" max="10232" width="72.28515625" style="51" customWidth="1"/>
    <col min="10233" max="10233" width="1.140625" style="51" customWidth="1"/>
    <col min="10234" max="10234" width="15.5703125" style="51" customWidth="1"/>
    <col min="10235" max="10235" width="7.7109375" style="51" customWidth="1"/>
    <col min="10236" max="10236" width="1.140625" style="51" customWidth="1"/>
    <col min="10237" max="10237" width="7.7109375" style="51" customWidth="1"/>
    <col min="10238" max="10238" width="72.28515625" style="51" customWidth="1"/>
    <col min="10239" max="10239" width="1.140625" style="51" customWidth="1"/>
    <col min="10240" max="10240" width="15.5703125" style="51" customWidth="1"/>
    <col min="10241" max="10241" width="7.7109375" style="51" customWidth="1"/>
    <col min="10242" max="10242" width="1.140625" style="51" customWidth="1"/>
    <col min="10243" max="10243" width="7.7109375" style="51" customWidth="1"/>
    <col min="10244" max="10244" width="72.28515625" style="51" customWidth="1"/>
    <col min="10245" max="10245" width="1.140625" style="51" customWidth="1"/>
    <col min="10246" max="10246" width="15.5703125" style="51" customWidth="1"/>
    <col min="10247" max="10247" width="7.7109375" style="51" customWidth="1"/>
    <col min="10248" max="10248" width="1.140625" style="51" customWidth="1"/>
    <col min="10249" max="10249" width="7.7109375" style="51" customWidth="1"/>
    <col min="10250" max="10250" width="72.28515625" style="51" customWidth="1"/>
    <col min="10251" max="10251" width="1.140625" style="51" customWidth="1"/>
    <col min="10252" max="10252" width="15.5703125" style="51" customWidth="1"/>
    <col min="10253" max="10253" width="7.7109375" style="51" customWidth="1"/>
    <col min="10254" max="10254" width="1.140625" style="51" customWidth="1"/>
    <col min="10255" max="10255" width="7.7109375" style="51" customWidth="1"/>
    <col min="10256" max="10256" width="72.28515625" style="51" customWidth="1"/>
    <col min="10257" max="10257" width="1.140625" style="51" customWidth="1"/>
    <col min="10258" max="10258" width="15.5703125" style="51" customWidth="1"/>
    <col min="10259" max="10259" width="7.7109375" style="51" customWidth="1"/>
    <col min="10260" max="10260" width="1.140625" style="51" customWidth="1"/>
    <col min="10261" max="10261" width="7.7109375" style="51" customWidth="1"/>
    <col min="10262" max="10262" width="72.28515625" style="51" customWidth="1"/>
    <col min="10263" max="10263" width="1.140625" style="51" customWidth="1"/>
    <col min="10264" max="10264" width="15.5703125" style="51" customWidth="1"/>
    <col min="10265" max="10265" width="7.7109375" style="51" customWidth="1"/>
    <col min="10266" max="10266" width="1.140625" style="51" customWidth="1"/>
    <col min="10267" max="10267" width="7.7109375" style="51" customWidth="1"/>
    <col min="10268" max="10268" width="72.28515625" style="51" customWidth="1"/>
    <col min="10269" max="10269" width="1.140625" style="51" customWidth="1"/>
    <col min="10270" max="10270" width="15.5703125" style="51" customWidth="1"/>
    <col min="10271" max="10271" width="7.7109375" style="51" customWidth="1"/>
    <col min="10272" max="10272" width="1.140625" style="51" customWidth="1"/>
    <col min="10273" max="10273" width="7.7109375" style="51" customWidth="1"/>
    <col min="10274" max="10274" width="72.28515625" style="51" customWidth="1"/>
    <col min="10275" max="10275" width="1.140625" style="51" customWidth="1"/>
    <col min="10276" max="10276" width="42" style="51" customWidth="1"/>
    <col min="10277" max="10277" width="9.140625" style="51" customWidth="1"/>
    <col min="10278" max="10454" width="9.140625" style="51"/>
    <col min="10455" max="10455" width="1.140625" style="51" customWidth="1"/>
    <col min="10456" max="10456" width="29.42578125" style="51" bestFit="1" customWidth="1"/>
    <col min="10457" max="10457" width="82.42578125" style="51" customWidth="1"/>
    <col min="10458" max="10458" width="11" style="51" bestFit="1" customWidth="1"/>
    <col min="10459" max="10459" width="1.140625" style="51" customWidth="1"/>
    <col min="10460" max="10460" width="15.5703125" style="51" customWidth="1"/>
    <col min="10461" max="10461" width="7.7109375" style="51" customWidth="1"/>
    <col min="10462" max="10462" width="1.140625" style="51" customWidth="1"/>
    <col min="10463" max="10463" width="7.7109375" style="51" customWidth="1"/>
    <col min="10464" max="10464" width="72.28515625" style="51" customWidth="1"/>
    <col min="10465" max="10465" width="1.140625" style="51" customWidth="1"/>
    <col min="10466" max="10466" width="15.5703125" style="51" customWidth="1"/>
    <col min="10467" max="10467" width="7.7109375" style="51" customWidth="1"/>
    <col min="10468" max="10468" width="1.140625" style="51" customWidth="1"/>
    <col min="10469" max="10469" width="7.7109375" style="51" customWidth="1"/>
    <col min="10470" max="10470" width="72.28515625" style="51" customWidth="1"/>
    <col min="10471" max="10471" width="1.140625" style="51" customWidth="1"/>
    <col min="10472" max="10472" width="15.5703125" style="51" customWidth="1"/>
    <col min="10473" max="10473" width="7.7109375" style="51" customWidth="1"/>
    <col min="10474" max="10474" width="1.140625" style="51" customWidth="1"/>
    <col min="10475" max="10475" width="7.7109375" style="51" customWidth="1"/>
    <col min="10476" max="10476" width="72.28515625" style="51" customWidth="1"/>
    <col min="10477" max="10477" width="1.140625" style="51" customWidth="1"/>
    <col min="10478" max="10478" width="15.5703125" style="51" customWidth="1"/>
    <col min="10479" max="10479" width="7.7109375" style="51" customWidth="1"/>
    <col min="10480" max="10480" width="1.140625" style="51" customWidth="1"/>
    <col min="10481" max="10481" width="7.7109375" style="51" customWidth="1"/>
    <col min="10482" max="10482" width="72.28515625" style="51" customWidth="1"/>
    <col min="10483" max="10483" width="1.140625" style="51" customWidth="1"/>
    <col min="10484" max="10484" width="15.5703125" style="51" customWidth="1"/>
    <col min="10485" max="10485" width="7.7109375" style="51" customWidth="1"/>
    <col min="10486" max="10486" width="1.140625" style="51" customWidth="1"/>
    <col min="10487" max="10487" width="7.7109375" style="51" customWidth="1"/>
    <col min="10488" max="10488" width="72.28515625" style="51" customWidth="1"/>
    <col min="10489" max="10489" width="1.140625" style="51" customWidth="1"/>
    <col min="10490" max="10490" width="15.5703125" style="51" customWidth="1"/>
    <col min="10491" max="10491" width="7.7109375" style="51" customWidth="1"/>
    <col min="10492" max="10492" width="1.140625" style="51" customWidth="1"/>
    <col min="10493" max="10493" width="7.7109375" style="51" customWidth="1"/>
    <col min="10494" max="10494" width="72.28515625" style="51" customWidth="1"/>
    <col min="10495" max="10495" width="1.140625" style="51" customWidth="1"/>
    <col min="10496" max="10496" width="15.5703125" style="51" customWidth="1"/>
    <col min="10497" max="10497" width="7.7109375" style="51" customWidth="1"/>
    <col min="10498" max="10498" width="1.140625" style="51" customWidth="1"/>
    <col min="10499" max="10499" width="7.7109375" style="51" customWidth="1"/>
    <col min="10500" max="10500" width="72.28515625" style="51" customWidth="1"/>
    <col min="10501" max="10501" width="1.140625" style="51" customWidth="1"/>
    <col min="10502" max="10502" width="15.5703125" style="51" customWidth="1"/>
    <col min="10503" max="10503" width="7.7109375" style="51" customWidth="1"/>
    <col min="10504" max="10504" width="1.140625" style="51" customWidth="1"/>
    <col min="10505" max="10505" width="7.7109375" style="51" customWidth="1"/>
    <col min="10506" max="10506" width="72.28515625" style="51" customWidth="1"/>
    <col min="10507" max="10507" width="1.140625" style="51" customWidth="1"/>
    <col min="10508" max="10508" width="15.5703125" style="51" customWidth="1"/>
    <col min="10509" max="10509" width="7.7109375" style="51" customWidth="1"/>
    <col min="10510" max="10510" width="1.140625" style="51" customWidth="1"/>
    <col min="10511" max="10511" width="7.7109375" style="51" customWidth="1"/>
    <col min="10512" max="10512" width="72.28515625" style="51" customWidth="1"/>
    <col min="10513" max="10513" width="1.140625" style="51" customWidth="1"/>
    <col min="10514" max="10514" width="15.5703125" style="51" customWidth="1"/>
    <col min="10515" max="10515" width="7.7109375" style="51" customWidth="1"/>
    <col min="10516" max="10516" width="1.140625" style="51" customWidth="1"/>
    <col min="10517" max="10517" width="7.7109375" style="51" customWidth="1"/>
    <col min="10518" max="10518" width="72.28515625" style="51" customWidth="1"/>
    <col min="10519" max="10519" width="1.140625" style="51" customWidth="1"/>
    <col min="10520" max="10520" width="15.5703125" style="51" customWidth="1"/>
    <col min="10521" max="10521" width="7.7109375" style="51" customWidth="1"/>
    <col min="10522" max="10522" width="1.140625" style="51" customWidth="1"/>
    <col min="10523" max="10523" width="7.7109375" style="51" customWidth="1"/>
    <col min="10524" max="10524" width="72.28515625" style="51" customWidth="1"/>
    <col min="10525" max="10525" width="1.140625" style="51" customWidth="1"/>
    <col min="10526" max="10526" width="15.5703125" style="51" customWidth="1"/>
    <col min="10527" max="10527" width="7.7109375" style="51" customWidth="1"/>
    <col min="10528" max="10528" width="1.140625" style="51" customWidth="1"/>
    <col min="10529" max="10529" width="7.7109375" style="51" customWidth="1"/>
    <col min="10530" max="10530" width="72.28515625" style="51" customWidth="1"/>
    <col min="10531" max="10531" width="1.140625" style="51" customWidth="1"/>
    <col min="10532" max="10532" width="42" style="51" customWidth="1"/>
    <col min="10533" max="10533" width="9.140625" style="51" customWidth="1"/>
    <col min="10534" max="10710" width="9.140625" style="51"/>
    <col min="10711" max="10711" width="1.140625" style="51" customWidth="1"/>
    <col min="10712" max="10712" width="29.42578125" style="51" bestFit="1" customWidth="1"/>
    <col min="10713" max="10713" width="82.42578125" style="51" customWidth="1"/>
    <col min="10714" max="10714" width="11" style="51" bestFit="1" customWidth="1"/>
    <col min="10715" max="10715" width="1.140625" style="51" customWidth="1"/>
    <col min="10716" max="10716" width="15.5703125" style="51" customWidth="1"/>
    <col min="10717" max="10717" width="7.7109375" style="51" customWidth="1"/>
    <col min="10718" max="10718" width="1.140625" style="51" customWidth="1"/>
    <col min="10719" max="10719" width="7.7109375" style="51" customWidth="1"/>
    <col min="10720" max="10720" width="72.28515625" style="51" customWidth="1"/>
    <col min="10721" max="10721" width="1.140625" style="51" customWidth="1"/>
    <col min="10722" max="10722" width="15.5703125" style="51" customWidth="1"/>
    <col min="10723" max="10723" width="7.7109375" style="51" customWidth="1"/>
    <col min="10724" max="10724" width="1.140625" style="51" customWidth="1"/>
    <col min="10725" max="10725" width="7.7109375" style="51" customWidth="1"/>
    <col min="10726" max="10726" width="72.28515625" style="51" customWidth="1"/>
    <col min="10727" max="10727" width="1.140625" style="51" customWidth="1"/>
    <col min="10728" max="10728" width="15.5703125" style="51" customWidth="1"/>
    <col min="10729" max="10729" width="7.7109375" style="51" customWidth="1"/>
    <col min="10730" max="10730" width="1.140625" style="51" customWidth="1"/>
    <col min="10731" max="10731" width="7.7109375" style="51" customWidth="1"/>
    <col min="10732" max="10732" width="72.28515625" style="51" customWidth="1"/>
    <col min="10733" max="10733" width="1.140625" style="51" customWidth="1"/>
    <col min="10734" max="10734" width="15.5703125" style="51" customWidth="1"/>
    <col min="10735" max="10735" width="7.7109375" style="51" customWidth="1"/>
    <col min="10736" max="10736" width="1.140625" style="51" customWidth="1"/>
    <col min="10737" max="10737" width="7.7109375" style="51" customWidth="1"/>
    <col min="10738" max="10738" width="72.28515625" style="51" customWidth="1"/>
    <col min="10739" max="10739" width="1.140625" style="51" customWidth="1"/>
    <col min="10740" max="10740" width="15.5703125" style="51" customWidth="1"/>
    <col min="10741" max="10741" width="7.7109375" style="51" customWidth="1"/>
    <col min="10742" max="10742" width="1.140625" style="51" customWidth="1"/>
    <col min="10743" max="10743" width="7.7109375" style="51" customWidth="1"/>
    <col min="10744" max="10744" width="72.28515625" style="51" customWidth="1"/>
    <col min="10745" max="10745" width="1.140625" style="51" customWidth="1"/>
    <col min="10746" max="10746" width="15.5703125" style="51" customWidth="1"/>
    <col min="10747" max="10747" width="7.7109375" style="51" customWidth="1"/>
    <col min="10748" max="10748" width="1.140625" style="51" customWidth="1"/>
    <col min="10749" max="10749" width="7.7109375" style="51" customWidth="1"/>
    <col min="10750" max="10750" width="72.28515625" style="51" customWidth="1"/>
    <col min="10751" max="10751" width="1.140625" style="51" customWidth="1"/>
    <col min="10752" max="10752" width="15.5703125" style="51" customWidth="1"/>
    <col min="10753" max="10753" width="7.7109375" style="51" customWidth="1"/>
    <col min="10754" max="10754" width="1.140625" style="51" customWidth="1"/>
    <col min="10755" max="10755" width="7.7109375" style="51" customWidth="1"/>
    <col min="10756" max="10756" width="72.28515625" style="51" customWidth="1"/>
    <col min="10757" max="10757" width="1.140625" style="51" customWidth="1"/>
    <col min="10758" max="10758" width="15.5703125" style="51" customWidth="1"/>
    <col min="10759" max="10759" width="7.7109375" style="51" customWidth="1"/>
    <col min="10760" max="10760" width="1.140625" style="51" customWidth="1"/>
    <col min="10761" max="10761" width="7.7109375" style="51" customWidth="1"/>
    <col min="10762" max="10762" width="72.28515625" style="51" customWidth="1"/>
    <col min="10763" max="10763" width="1.140625" style="51" customWidth="1"/>
    <col min="10764" max="10764" width="15.5703125" style="51" customWidth="1"/>
    <col min="10765" max="10765" width="7.7109375" style="51" customWidth="1"/>
    <col min="10766" max="10766" width="1.140625" style="51" customWidth="1"/>
    <col min="10767" max="10767" width="7.7109375" style="51" customWidth="1"/>
    <col min="10768" max="10768" width="72.28515625" style="51" customWidth="1"/>
    <col min="10769" max="10769" width="1.140625" style="51" customWidth="1"/>
    <col min="10770" max="10770" width="15.5703125" style="51" customWidth="1"/>
    <col min="10771" max="10771" width="7.7109375" style="51" customWidth="1"/>
    <col min="10772" max="10772" width="1.140625" style="51" customWidth="1"/>
    <col min="10773" max="10773" width="7.7109375" style="51" customWidth="1"/>
    <col min="10774" max="10774" width="72.28515625" style="51" customWidth="1"/>
    <col min="10775" max="10775" width="1.140625" style="51" customWidth="1"/>
    <col min="10776" max="10776" width="15.5703125" style="51" customWidth="1"/>
    <col min="10777" max="10777" width="7.7109375" style="51" customWidth="1"/>
    <col min="10778" max="10778" width="1.140625" style="51" customWidth="1"/>
    <col min="10779" max="10779" width="7.7109375" style="51" customWidth="1"/>
    <col min="10780" max="10780" width="72.28515625" style="51" customWidth="1"/>
    <col min="10781" max="10781" width="1.140625" style="51" customWidth="1"/>
    <col min="10782" max="10782" width="15.5703125" style="51" customWidth="1"/>
    <col min="10783" max="10783" width="7.7109375" style="51" customWidth="1"/>
    <col min="10784" max="10784" width="1.140625" style="51" customWidth="1"/>
    <col min="10785" max="10785" width="7.7109375" style="51" customWidth="1"/>
    <col min="10786" max="10786" width="72.28515625" style="51" customWidth="1"/>
    <col min="10787" max="10787" width="1.140625" style="51" customWidth="1"/>
    <col min="10788" max="10788" width="42" style="51" customWidth="1"/>
    <col min="10789" max="10789" width="9.140625" style="51" customWidth="1"/>
    <col min="10790" max="10966" width="9.140625" style="51"/>
    <col min="10967" max="10967" width="1.140625" style="51" customWidth="1"/>
    <col min="10968" max="10968" width="29.42578125" style="51" bestFit="1" customWidth="1"/>
    <col min="10969" max="10969" width="82.42578125" style="51" customWidth="1"/>
    <col min="10970" max="10970" width="11" style="51" bestFit="1" customWidth="1"/>
    <col min="10971" max="10971" width="1.140625" style="51" customWidth="1"/>
    <col min="10972" max="10972" width="15.5703125" style="51" customWidth="1"/>
    <col min="10973" max="10973" width="7.7109375" style="51" customWidth="1"/>
    <col min="10974" max="10974" width="1.140625" style="51" customWidth="1"/>
    <col min="10975" max="10975" width="7.7109375" style="51" customWidth="1"/>
    <col min="10976" max="10976" width="72.28515625" style="51" customWidth="1"/>
    <col min="10977" max="10977" width="1.140625" style="51" customWidth="1"/>
    <col min="10978" max="10978" width="15.5703125" style="51" customWidth="1"/>
    <col min="10979" max="10979" width="7.7109375" style="51" customWidth="1"/>
    <col min="10980" max="10980" width="1.140625" style="51" customWidth="1"/>
    <col min="10981" max="10981" width="7.7109375" style="51" customWidth="1"/>
    <col min="10982" max="10982" width="72.28515625" style="51" customWidth="1"/>
    <col min="10983" max="10983" width="1.140625" style="51" customWidth="1"/>
    <col min="10984" max="10984" width="15.5703125" style="51" customWidth="1"/>
    <col min="10985" max="10985" width="7.7109375" style="51" customWidth="1"/>
    <col min="10986" max="10986" width="1.140625" style="51" customWidth="1"/>
    <col min="10987" max="10987" width="7.7109375" style="51" customWidth="1"/>
    <col min="10988" max="10988" width="72.28515625" style="51" customWidth="1"/>
    <col min="10989" max="10989" width="1.140625" style="51" customWidth="1"/>
    <col min="10990" max="10990" width="15.5703125" style="51" customWidth="1"/>
    <col min="10991" max="10991" width="7.7109375" style="51" customWidth="1"/>
    <col min="10992" max="10992" width="1.140625" style="51" customWidth="1"/>
    <col min="10993" max="10993" width="7.7109375" style="51" customWidth="1"/>
    <col min="10994" max="10994" width="72.28515625" style="51" customWidth="1"/>
    <col min="10995" max="10995" width="1.140625" style="51" customWidth="1"/>
    <col min="10996" max="10996" width="15.5703125" style="51" customWidth="1"/>
    <col min="10997" max="10997" width="7.7109375" style="51" customWidth="1"/>
    <col min="10998" max="10998" width="1.140625" style="51" customWidth="1"/>
    <col min="10999" max="10999" width="7.7109375" style="51" customWidth="1"/>
    <col min="11000" max="11000" width="72.28515625" style="51" customWidth="1"/>
    <col min="11001" max="11001" width="1.140625" style="51" customWidth="1"/>
    <col min="11002" max="11002" width="15.5703125" style="51" customWidth="1"/>
    <col min="11003" max="11003" width="7.7109375" style="51" customWidth="1"/>
    <col min="11004" max="11004" width="1.140625" style="51" customWidth="1"/>
    <col min="11005" max="11005" width="7.7109375" style="51" customWidth="1"/>
    <col min="11006" max="11006" width="72.28515625" style="51" customWidth="1"/>
    <col min="11007" max="11007" width="1.140625" style="51" customWidth="1"/>
    <col min="11008" max="11008" width="15.5703125" style="51" customWidth="1"/>
    <col min="11009" max="11009" width="7.7109375" style="51" customWidth="1"/>
    <col min="11010" max="11010" width="1.140625" style="51" customWidth="1"/>
    <col min="11011" max="11011" width="7.7109375" style="51" customWidth="1"/>
    <col min="11012" max="11012" width="72.28515625" style="51" customWidth="1"/>
    <col min="11013" max="11013" width="1.140625" style="51" customWidth="1"/>
    <col min="11014" max="11014" width="15.5703125" style="51" customWidth="1"/>
    <col min="11015" max="11015" width="7.7109375" style="51" customWidth="1"/>
    <col min="11016" max="11016" width="1.140625" style="51" customWidth="1"/>
    <col min="11017" max="11017" width="7.7109375" style="51" customWidth="1"/>
    <col min="11018" max="11018" width="72.28515625" style="51" customWidth="1"/>
    <col min="11019" max="11019" width="1.140625" style="51" customWidth="1"/>
    <col min="11020" max="11020" width="15.5703125" style="51" customWidth="1"/>
    <col min="11021" max="11021" width="7.7109375" style="51" customWidth="1"/>
    <col min="11022" max="11022" width="1.140625" style="51" customWidth="1"/>
    <col min="11023" max="11023" width="7.7109375" style="51" customWidth="1"/>
    <col min="11024" max="11024" width="72.28515625" style="51" customWidth="1"/>
    <col min="11025" max="11025" width="1.140625" style="51" customWidth="1"/>
    <col min="11026" max="11026" width="15.5703125" style="51" customWidth="1"/>
    <col min="11027" max="11027" width="7.7109375" style="51" customWidth="1"/>
    <col min="11028" max="11028" width="1.140625" style="51" customWidth="1"/>
    <col min="11029" max="11029" width="7.7109375" style="51" customWidth="1"/>
    <col min="11030" max="11030" width="72.28515625" style="51" customWidth="1"/>
    <col min="11031" max="11031" width="1.140625" style="51" customWidth="1"/>
    <col min="11032" max="11032" width="15.5703125" style="51" customWidth="1"/>
    <col min="11033" max="11033" width="7.7109375" style="51" customWidth="1"/>
    <col min="11034" max="11034" width="1.140625" style="51" customWidth="1"/>
    <col min="11035" max="11035" width="7.7109375" style="51" customWidth="1"/>
    <col min="11036" max="11036" width="72.28515625" style="51" customWidth="1"/>
    <col min="11037" max="11037" width="1.140625" style="51" customWidth="1"/>
    <col min="11038" max="11038" width="15.5703125" style="51" customWidth="1"/>
    <col min="11039" max="11039" width="7.7109375" style="51" customWidth="1"/>
    <col min="11040" max="11040" width="1.140625" style="51" customWidth="1"/>
    <col min="11041" max="11041" width="7.7109375" style="51" customWidth="1"/>
    <col min="11042" max="11042" width="72.28515625" style="51" customWidth="1"/>
    <col min="11043" max="11043" width="1.140625" style="51" customWidth="1"/>
    <col min="11044" max="11044" width="42" style="51" customWidth="1"/>
    <col min="11045" max="11045" width="9.140625" style="51" customWidth="1"/>
    <col min="11046" max="11222" width="9.140625" style="51"/>
    <col min="11223" max="11223" width="1.140625" style="51" customWidth="1"/>
    <col min="11224" max="11224" width="29.42578125" style="51" bestFit="1" customWidth="1"/>
    <col min="11225" max="11225" width="82.42578125" style="51" customWidth="1"/>
    <col min="11226" max="11226" width="11" style="51" bestFit="1" customWidth="1"/>
    <col min="11227" max="11227" width="1.140625" style="51" customWidth="1"/>
    <col min="11228" max="11228" width="15.5703125" style="51" customWidth="1"/>
    <col min="11229" max="11229" width="7.7109375" style="51" customWidth="1"/>
    <col min="11230" max="11230" width="1.140625" style="51" customWidth="1"/>
    <col min="11231" max="11231" width="7.7109375" style="51" customWidth="1"/>
    <col min="11232" max="11232" width="72.28515625" style="51" customWidth="1"/>
    <col min="11233" max="11233" width="1.140625" style="51" customWidth="1"/>
    <col min="11234" max="11234" width="15.5703125" style="51" customWidth="1"/>
    <col min="11235" max="11235" width="7.7109375" style="51" customWidth="1"/>
    <col min="11236" max="11236" width="1.140625" style="51" customWidth="1"/>
    <col min="11237" max="11237" width="7.7109375" style="51" customWidth="1"/>
    <col min="11238" max="11238" width="72.28515625" style="51" customWidth="1"/>
    <col min="11239" max="11239" width="1.140625" style="51" customWidth="1"/>
    <col min="11240" max="11240" width="15.5703125" style="51" customWidth="1"/>
    <col min="11241" max="11241" width="7.7109375" style="51" customWidth="1"/>
    <col min="11242" max="11242" width="1.140625" style="51" customWidth="1"/>
    <col min="11243" max="11243" width="7.7109375" style="51" customWidth="1"/>
    <col min="11244" max="11244" width="72.28515625" style="51" customWidth="1"/>
    <col min="11245" max="11245" width="1.140625" style="51" customWidth="1"/>
    <col min="11246" max="11246" width="15.5703125" style="51" customWidth="1"/>
    <col min="11247" max="11247" width="7.7109375" style="51" customWidth="1"/>
    <col min="11248" max="11248" width="1.140625" style="51" customWidth="1"/>
    <col min="11249" max="11249" width="7.7109375" style="51" customWidth="1"/>
    <col min="11250" max="11250" width="72.28515625" style="51" customWidth="1"/>
    <col min="11251" max="11251" width="1.140625" style="51" customWidth="1"/>
    <col min="11252" max="11252" width="15.5703125" style="51" customWidth="1"/>
    <col min="11253" max="11253" width="7.7109375" style="51" customWidth="1"/>
    <col min="11254" max="11254" width="1.140625" style="51" customWidth="1"/>
    <col min="11255" max="11255" width="7.7109375" style="51" customWidth="1"/>
    <col min="11256" max="11256" width="72.28515625" style="51" customWidth="1"/>
    <col min="11257" max="11257" width="1.140625" style="51" customWidth="1"/>
    <col min="11258" max="11258" width="15.5703125" style="51" customWidth="1"/>
    <col min="11259" max="11259" width="7.7109375" style="51" customWidth="1"/>
    <col min="11260" max="11260" width="1.140625" style="51" customWidth="1"/>
    <col min="11261" max="11261" width="7.7109375" style="51" customWidth="1"/>
    <col min="11262" max="11262" width="72.28515625" style="51" customWidth="1"/>
    <col min="11263" max="11263" width="1.140625" style="51" customWidth="1"/>
    <col min="11264" max="11264" width="15.5703125" style="51" customWidth="1"/>
    <col min="11265" max="11265" width="7.7109375" style="51" customWidth="1"/>
    <col min="11266" max="11266" width="1.140625" style="51" customWidth="1"/>
    <col min="11267" max="11267" width="7.7109375" style="51" customWidth="1"/>
    <col min="11268" max="11268" width="72.28515625" style="51" customWidth="1"/>
    <col min="11269" max="11269" width="1.140625" style="51" customWidth="1"/>
    <col min="11270" max="11270" width="15.5703125" style="51" customWidth="1"/>
    <col min="11271" max="11271" width="7.7109375" style="51" customWidth="1"/>
    <col min="11272" max="11272" width="1.140625" style="51" customWidth="1"/>
    <col min="11273" max="11273" width="7.7109375" style="51" customWidth="1"/>
    <col min="11274" max="11274" width="72.28515625" style="51" customWidth="1"/>
    <col min="11275" max="11275" width="1.140625" style="51" customWidth="1"/>
    <col min="11276" max="11276" width="15.5703125" style="51" customWidth="1"/>
    <col min="11277" max="11277" width="7.7109375" style="51" customWidth="1"/>
    <col min="11278" max="11278" width="1.140625" style="51" customWidth="1"/>
    <col min="11279" max="11279" width="7.7109375" style="51" customWidth="1"/>
    <col min="11280" max="11280" width="72.28515625" style="51" customWidth="1"/>
    <col min="11281" max="11281" width="1.140625" style="51" customWidth="1"/>
    <col min="11282" max="11282" width="15.5703125" style="51" customWidth="1"/>
    <col min="11283" max="11283" width="7.7109375" style="51" customWidth="1"/>
    <col min="11284" max="11284" width="1.140625" style="51" customWidth="1"/>
    <col min="11285" max="11285" width="7.7109375" style="51" customWidth="1"/>
    <col min="11286" max="11286" width="72.28515625" style="51" customWidth="1"/>
    <col min="11287" max="11287" width="1.140625" style="51" customWidth="1"/>
    <col min="11288" max="11288" width="15.5703125" style="51" customWidth="1"/>
    <col min="11289" max="11289" width="7.7109375" style="51" customWidth="1"/>
    <col min="11290" max="11290" width="1.140625" style="51" customWidth="1"/>
    <col min="11291" max="11291" width="7.7109375" style="51" customWidth="1"/>
    <col min="11292" max="11292" width="72.28515625" style="51" customWidth="1"/>
    <col min="11293" max="11293" width="1.140625" style="51" customWidth="1"/>
    <col min="11294" max="11294" width="15.5703125" style="51" customWidth="1"/>
    <col min="11295" max="11295" width="7.7109375" style="51" customWidth="1"/>
    <col min="11296" max="11296" width="1.140625" style="51" customWidth="1"/>
    <col min="11297" max="11297" width="7.7109375" style="51" customWidth="1"/>
    <col min="11298" max="11298" width="72.28515625" style="51" customWidth="1"/>
    <col min="11299" max="11299" width="1.140625" style="51" customWidth="1"/>
    <col min="11300" max="11300" width="42" style="51" customWidth="1"/>
    <col min="11301" max="11301" width="9.140625" style="51" customWidth="1"/>
    <col min="11302" max="11478" width="9.140625" style="51"/>
    <col min="11479" max="11479" width="1.140625" style="51" customWidth="1"/>
    <col min="11480" max="11480" width="29.42578125" style="51" bestFit="1" customWidth="1"/>
    <col min="11481" max="11481" width="82.42578125" style="51" customWidth="1"/>
    <col min="11482" max="11482" width="11" style="51" bestFit="1" customWidth="1"/>
    <col min="11483" max="11483" width="1.140625" style="51" customWidth="1"/>
    <col min="11484" max="11484" width="15.5703125" style="51" customWidth="1"/>
    <col min="11485" max="11485" width="7.7109375" style="51" customWidth="1"/>
    <col min="11486" max="11486" width="1.140625" style="51" customWidth="1"/>
    <col min="11487" max="11487" width="7.7109375" style="51" customWidth="1"/>
    <col min="11488" max="11488" width="72.28515625" style="51" customWidth="1"/>
    <col min="11489" max="11489" width="1.140625" style="51" customWidth="1"/>
    <col min="11490" max="11490" width="15.5703125" style="51" customWidth="1"/>
    <col min="11491" max="11491" width="7.7109375" style="51" customWidth="1"/>
    <col min="11492" max="11492" width="1.140625" style="51" customWidth="1"/>
    <col min="11493" max="11493" width="7.7109375" style="51" customWidth="1"/>
    <col min="11494" max="11494" width="72.28515625" style="51" customWidth="1"/>
    <col min="11495" max="11495" width="1.140625" style="51" customWidth="1"/>
    <col min="11496" max="11496" width="15.5703125" style="51" customWidth="1"/>
    <col min="11497" max="11497" width="7.7109375" style="51" customWidth="1"/>
    <col min="11498" max="11498" width="1.140625" style="51" customWidth="1"/>
    <col min="11499" max="11499" width="7.7109375" style="51" customWidth="1"/>
    <col min="11500" max="11500" width="72.28515625" style="51" customWidth="1"/>
    <col min="11501" max="11501" width="1.140625" style="51" customWidth="1"/>
    <col min="11502" max="11502" width="15.5703125" style="51" customWidth="1"/>
    <col min="11503" max="11503" width="7.7109375" style="51" customWidth="1"/>
    <col min="11504" max="11504" width="1.140625" style="51" customWidth="1"/>
    <col min="11505" max="11505" width="7.7109375" style="51" customWidth="1"/>
    <col min="11506" max="11506" width="72.28515625" style="51" customWidth="1"/>
    <col min="11507" max="11507" width="1.140625" style="51" customWidth="1"/>
    <col min="11508" max="11508" width="15.5703125" style="51" customWidth="1"/>
    <col min="11509" max="11509" width="7.7109375" style="51" customWidth="1"/>
    <col min="11510" max="11510" width="1.140625" style="51" customWidth="1"/>
    <col min="11511" max="11511" width="7.7109375" style="51" customWidth="1"/>
    <col min="11512" max="11512" width="72.28515625" style="51" customWidth="1"/>
    <col min="11513" max="11513" width="1.140625" style="51" customWidth="1"/>
    <col min="11514" max="11514" width="15.5703125" style="51" customWidth="1"/>
    <col min="11515" max="11515" width="7.7109375" style="51" customWidth="1"/>
    <col min="11516" max="11516" width="1.140625" style="51" customWidth="1"/>
    <col min="11517" max="11517" width="7.7109375" style="51" customWidth="1"/>
    <col min="11518" max="11518" width="72.28515625" style="51" customWidth="1"/>
    <col min="11519" max="11519" width="1.140625" style="51" customWidth="1"/>
    <col min="11520" max="11520" width="15.5703125" style="51" customWidth="1"/>
    <col min="11521" max="11521" width="7.7109375" style="51" customWidth="1"/>
    <col min="11522" max="11522" width="1.140625" style="51" customWidth="1"/>
    <col min="11523" max="11523" width="7.7109375" style="51" customWidth="1"/>
    <col min="11524" max="11524" width="72.28515625" style="51" customWidth="1"/>
    <col min="11525" max="11525" width="1.140625" style="51" customWidth="1"/>
    <col min="11526" max="11526" width="15.5703125" style="51" customWidth="1"/>
    <col min="11527" max="11527" width="7.7109375" style="51" customWidth="1"/>
    <col min="11528" max="11528" width="1.140625" style="51" customWidth="1"/>
    <col min="11529" max="11529" width="7.7109375" style="51" customWidth="1"/>
    <col min="11530" max="11530" width="72.28515625" style="51" customWidth="1"/>
    <col min="11531" max="11531" width="1.140625" style="51" customWidth="1"/>
    <col min="11532" max="11532" width="15.5703125" style="51" customWidth="1"/>
    <col min="11533" max="11533" width="7.7109375" style="51" customWidth="1"/>
    <col min="11534" max="11534" width="1.140625" style="51" customWidth="1"/>
    <col min="11535" max="11535" width="7.7109375" style="51" customWidth="1"/>
    <col min="11536" max="11536" width="72.28515625" style="51" customWidth="1"/>
    <col min="11537" max="11537" width="1.140625" style="51" customWidth="1"/>
    <col min="11538" max="11538" width="15.5703125" style="51" customWidth="1"/>
    <col min="11539" max="11539" width="7.7109375" style="51" customWidth="1"/>
    <col min="11540" max="11540" width="1.140625" style="51" customWidth="1"/>
    <col min="11541" max="11541" width="7.7109375" style="51" customWidth="1"/>
    <col min="11542" max="11542" width="72.28515625" style="51" customWidth="1"/>
    <col min="11543" max="11543" width="1.140625" style="51" customWidth="1"/>
    <col min="11544" max="11544" width="15.5703125" style="51" customWidth="1"/>
    <col min="11545" max="11545" width="7.7109375" style="51" customWidth="1"/>
    <col min="11546" max="11546" width="1.140625" style="51" customWidth="1"/>
    <col min="11547" max="11547" width="7.7109375" style="51" customWidth="1"/>
    <col min="11548" max="11548" width="72.28515625" style="51" customWidth="1"/>
    <col min="11549" max="11549" width="1.140625" style="51" customWidth="1"/>
    <col min="11550" max="11550" width="15.5703125" style="51" customWidth="1"/>
    <col min="11551" max="11551" width="7.7109375" style="51" customWidth="1"/>
    <col min="11552" max="11552" width="1.140625" style="51" customWidth="1"/>
    <col min="11553" max="11553" width="7.7109375" style="51" customWidth="1"/>
    <col min="11554" max="11554" width="72.28515625" style="51" customWidth="1"/>
    <col min="11555" max="11555" width="1.140625" style="51" customWidth="1"/>
    <col min="11556" max="11556" width="42" style="51" customWidth="1"/>
    <col min="11557" max="11557" width="9.140625" style="51" customWidth="1"/>
    <col min="11558" max="11734" width="9.140625" style="51"/>
    <col min="11735" max="11735" width="1.140625" style="51" customWidth="1"/>
    <col min="11736" max="11736" width="29.42578125" style="51" bestFit="1" customWidth="1"/>
    <col min="11737" max="11737" width="82.42578125" style="51" customWidth="1"/>
    <col min="11738" max="11738" width="11" style="51" bestFit="1" customWidth="1"/>
    <col min="11739" max="11739" width="1.140625" style="51" customWidth="1"/>
    <col min="11740" max="11740" width="15.5703125" style="51" customWidth="1"/>
    <col min="11741" max="11741" width="7.7109375" style="51" customWidth="1"/>
    <col min="11742" max="11742" width="1.140625" style="51" customWidth="1"/>
    <col min="11743" max="11743" width="7.7109375" style="51" customWidth="1"/>
    <col min="11744" max="11744" width="72.28515625" style="51" customWidth="1"/>
    <col min="11745" max="11745" width="1.140625" style="51" customWidth="1"/>
    <col min="11746" max="11746" width="15.5703125" style="51" customWidth="1"/>
    <col min="11747" max="11747" width="7.7109375" style="51" customWidth="1"/>
    <col min="11748" max="11748" width="1.140625" style="51" customWidth="1"/>
    <col min="11749" max="11749" width="7.7109375" style="51" customWidth="1"/>
    <col min="11750" max="11750" width="72.28515625" style="51" customWidth="1"/>
    <col min="11751" max="11751" width="1.140625" style="51" customWidth="1"/>
    <col min="11752" max="11752" width="15.5703125" style="51" customWidth="1"/>
    <col min="11753" max="11753" width="7.7109375" style="51" customWidth="1"/>
    <col min="11754" max="11754" width="1.140625" style="51" customWidth="1"/>
    <col min="11755" max="11755" width="7.7109375" style="51" customWidth="1"/>
    <col min="11756" max="11756" width="72.28515625" style="51" customWidth="1"/>
    <col min="11757" max="11757" width="1.140625" style="51" customWidth="1"/>
    <col min="11758" max="11758" width="15.5703125" style="51" customWidth="1"/>
    <col min="11759" max="11759" width="7.7109375" style="51" customWidth="1"/>
    <col min="11760" max="11760" width="1.140625" style="51" customWidth="1"/>
    <col min="11761" max="11761" width="7.7109375" style="51" customWidth="1"/>
    <col min="11762" max="11762" width="72.28515625" style="51" customWidth="1"/>
    <col min="11763" max="11763" width="1.140625" style="51" customWidth="1"/>
    <col min="11764" max="11764" width="15.5703125" style="51" customWidth="1"/>
    <col min="11765" max="11765" width="7.7109375" style="51" customWidth="1"/>
    <col min="11766" max="11766" width="1.140625" style="51" customWidth="1"/>
    <col min="11767" max="11767" width="7.7109375" style="51" customWidth="1"/>
    <col min="11768" max="11768" width="72.28515625" style="51" customWidth="1"/>
    <col min="11769" max="11769" width="1.140625" style="51" customWidth="1"/>
    <col min="11770" max="11770" width="15.5703125" style="51" customWidth="1"/>
    <col min="11771" max="11771" width="7.7109375" style="51" customWidth="1"/>
    <col min="11772" max="11772" width="1.140625" style="51" customWidth="1"/>
    <col min="11773" max="11773" width="7.7109375" style="51" customWidth="1"/>
    <col min="11774" max="11774" width="72.28515625" style="51" customWidth="1"/>
    <col min="11775" max="11775" width="1.140625" style="51" customWidth="1"/>
    <col min="11776" max="11776" width="15.5703125" style="51" customWidth="1"/>
    <col min="11777" max="11777" width="7.7109375" style="51" customWidth="1"/>
    <col min="11778" max="11778" width="1.140625" style="51" customWidth="1"/>
    <col min="11779" max="11779" width="7.7109375" style="51" customWidth="1"/>
    <col min="11780" max="11780" width="72.28515625" style="51" customWidth="1"/>
    <col min="11781" max="11781" width="1.140625" style="51" customWidth="1"/>
    <col min="11782" max="11782" width="15.5703125" style="51" customWidth="1"/>
    <col min="11783" max="11783" width="7.7109375" style="51" customWidth="1"/>
    <col min="11784" max="11784" width="1.140625" style="51" customWidth="1"/>
    <col min="11785" max="11785" width="7.7109375" style="51" customWidth="1"/>
    <col min="11786" max="11786" width="72.28515625" style="51" customWidth="1"/>
    <col min="11787" max="11787" width="1.140625" style="51" customWidth="1"/>
    <col min="11788" max="11788" width="15.5703125" style="51" customWidth="1"/>
    <col min="11789" max="11789" width="7.7109375" style="51" customWidth="1"/>
    <col min="11790" max="11790" width="1.140625" style="51" customWidth="1"/>
    <col min="11791" max="11791" width="7.7109375" style="51" customWidth="1"/>
    <col min="11792" max="11792" width="72.28515625" style="51" customWidth="1"/>
    <col min="11793" max="11793" width="1.140625" style="51" customWidth="1"/>
    <col min="11794" max="11794" width="15.5703125" style="51" customWidth="1"/>
    <col min="11795" max="11795" width="7.7109375" style="51" customWidth="1"/>
    <col min="11796" max="11796" width="1.140625" style="51" customWidth="1"/>
    <col min="11797" max="11797" width="7.7109375" style="51" customWidth="1"/>
    <col min="11798" max="11798" width="72.28515625" style="51" customWidth="1"/>
    <col min="11799" max="11799" width="1.140625" style="51" customWidth="1"/>
    <col min="11800" max="11800" width="15.5703125" style="51" customWidth="1"/>
    <col min="11801" max="11801" width="7.7109375" style="51" customWidth="1"/>
    <col min="11802" max="11802" width="1.140625" style="51" customWidth="1"/>
    <col min="11803" max="11803" width="7.7109375" style="51" customWidth="1"/>
    <col min="11804" max="11804" width="72.28515625" style="51" customWidth="1"/>
    <col min="11805" max="11805" width="1.140625" style="51" customWidth="1"/>
    <col min="11806" max="11806" width="15.5703125" style="51" customWidth="1"/>
    <col min="11807" max="11807" width="7.7109375" style="51" customWidth="1"/>
    <col min="11808" max="11808" width="1.140625" style="51" customWidth="1"/>
    <col min="11809" max="11809" width="7.7109375" style="51" customWidth="1"/>
    <col min="11810" max="11810" width="72.28515625" style="51" customWidth="1"/>
    <col min="11811" max="11811" width="1.140625" style="51" customWidth="1"/>
    <col min="11812" max="11812" width="42" style="51" customWidth="1"/>
    <col min="11813" max="11813" width="9.140625" style="51" customWidth="1"/>
    <col min="11814" max="11990" width="9.140625" style="51"/>
    <col min="11991" max="11991" width="1.140625" style="51" customWidth="1"/>
    <col min="11992" max="11992" width="29.42578125" style="51" bestFit="1" customWidth="1"/>
    <col min="11993" max="11993" width="82.42578125" style="51" customWidth="1"/>
    <col min="11994" max="11994" width="11" style="51" bestFit="1" customWidth="1"/>
    <col min="11995" max="11995" width="1.140625" style="51" customWidth="1"/>
    <col min="11996" max="11996" width="15.5703125" style="51" customWidth="1"/>
    <col min="11997" max="11997" width="7.7109375" style="51" customWidth="1"/>
    <col min="11998" max="11998" width="1.140625" style="51" customWidth="1"/>
    <col min="11999" max="11999" width="7.7109375" style="51" customWidth="1"/>
    <col min="12000" max="12000" width="72.28515625" style="51" customWidth="1"/>
    <col min="12001" max="12001" width="1.140625" style="51" customWidth="1"/>
    <col min="12002" max="12002" width="15.5703125" style="51" customWidth="1"/>
    <col min="12003" max="12003" width="7.7109375" style="51" customWidth="1"/>
    <col min="12004" max="12004" width="1.140625" style="51" customWidth="1"/>
    <col min="12005" max="12005" width="7.7109375" style="51" customWidth="1"/>
    <col min="12006" max="12006" width="72.28515625" style="51" customWidth="1"/>
    <col min="12007" max="12007" width="1.140625" style="51" customWidth="1"/>
    <col min="12008" max="12008" width="15.5703125" style="51" customWidth="1"/>
    <col min="12009" max="12009" width="7.7109375" style="51" customWidth="1"/>
    <col min="12010" max="12010" width="1.140625" style="51" customWidth="1"/>
    <col min="12011" max="12011" width="7.7109375" style="51" customWidth="1"/>
    <col min="12012" max="12012" width="72.28515625" style="51" customWidth="1"/>
    <col min="12013" max="12013" width="1.140625" style="51" customWidth="1"/>
    <col min="12014" max="12014" width="15.5703125" style="51" customWidth="1"/>
    <col min="12015" max="12015" width="7.7109375" style="51" customWidth="1"/>
    <col min="12016" max="12016" width="1.140625" style="51" customWidth="1"/>
    <col min="12017" max="12017" width="7.7109375" style="51" customWidth="1"/>
    <col min="12018" max="12018" width="72.28515625" style="51" customWidth="1"/>
    <col min="12019" max="12019" width="1.140625" style="51" customWidth="1"/>
    <col min="12020" max="12020" width="15.5703125" style="51" customWidth="1"/>
    <col min="12021" max="12021" width="7.7109375" style="51" customWidth="1"/>
    <col min="12022" max="12022" width="1.140625" style="51" customWidth="1"/>
    <col min="12023" max="12023" width="7.7109375" style="51" customWidth="1"/>
    <col min="12024" max="12024" width="72.28515625" style="51" customWidth="1"/>
    <col min="12025" max="12025" width="1.140625" style="51" customWidth="1"/>
    <col min="12026" max="12026" width="15.5703125" style="51" customWidth="1"/>
    <col min="12027" max="12027" width="7.7109375" style="51" customWidth="1"/>
    <col min="12028" max="12028" width="1.140625" style="51" customWidth="1"/>
    <col min="12029" max="12029" width="7.7109375" style="51" customWidth="1"/>
    <col min="12030" max="12030" width="72.28515625" style="51" customWidth="1"/>
    <col min="12031" max="12031" width="1.140625" style="51" customWidth="1"/>
    <col min="12032" max="12032" width="15.5703125" style="51" customWidth="1"/>
    <col min="12033" max="12033" width="7.7109375" style="51" customWidth="1"/>
    <col min="12034" max="12034" width="1.140625" style="51" customWidth="1"/>
    <col min="12035" max="12035" width="7.7109375" style="51" customWidth="1"/>
    <col min="12036" max="12036" width="72.28515625" style="51" customWidth="1"/>
    <col min="12037" max="12037" width="1.140625" style="51" customWidth="1"/>
    <col min="12038" max="12038" width="15.5703125" style="51" customWidth="1"/>
    <col min="12039" max="12039" width="7.7109375" style="51" customWidth="1"/>
    <col min="12040" max="12040" width="1.140625" style="51" customWidth="1"/>
    <col min="12041" max="12041" width="7.7109375" style="51" customWidth="1"/>
    <col min="12042" max="12042" width="72.28515625" style="51" customWidth="1"/>
    <col min="12043" max="12043" width="1.140625" style="51" customWidth="1"/>
    <col min="12044" max="12044" width="15.5703125" style="51" customWidth="1"/>
    <col min="12045" max="12045" width="7.7109375" style="51" customWidth="1"/>
    <col min="12046" max="12046" width="1.140625" style="51" customWidth="1"/>
    <col min="12047" max="12047" width="7.7109375" style="51" customWidth="1"/>
    <col min="12048" max="12048" width="72.28515625" style="51" customWidth="1"/>
    <col min="12049" max="12049" width="1.140625" style="51" customWidth="1"/>
    <col min="12050" max="12050" width="15.5703125" style="51" customWidth="1"/>
    <col min="12051" max="12051" width="7.7109375" style="51" customWidth="1"/>
    <col min="12052" max="12052" width="1.140625" style="51" customWidth="1"/>
    <col min="12053" max="12053" width="7.7109375" style="51" customWidth="1"/>
    <col min="12054" max="12054" width="72.28515625" style="51" customWidth="1"/>
    <col min="12055" max="12055" width="1.140625" style="51" customWidth="1"/>
    <col min="12056" max="12056" width="15.5703125" style="51" customWidth="1"/>
    <col min="12057" max="12057" width="7.7109375" style="51" customWidth="1"/>
    <col min="12058" max="12058" width="1.140625" style="51" customWidth="1"/>
    <col min="12059" max="12059" width="7.7109375" style="51" customWidth="1"/>
    <col min="12060" max="12060" width="72.28515625" style="51" customWidth="1"/>
    <col min="12061" max="12061" width="1.140625" style="51" customWidth="1"/>
    <col min="12062" max="12062" width="15.5703125" style="51" customWidth="1"/>
    <col min="12063" max="12063" width="7.7109375" style="51" customWidth="1"/>
    <col min="12064" max="12064" width="1.140625" style="51" customWidth="1"/>
    <col min="12065" max="12065" width="7.7109375" style="51" customWidth="1"/>
    <col min="12066" max="12066" width="72.28515625" style="51" customWidth="1"/>
    <col min="12067" max="12067" width="1.140625" style="51" customWidth="1"/>
    <col min="12068" max="12068" width="42" style="51" customWidth="1"/>
    <col min="12069" max="12069" width="9.140625" style="51" customWidth="1"/>
    <col min="12070" max="12246" width="9.140625" style="51"/>
    <col min="12247" max="12247" width="1.140625" style="51" customWidth="1"/>
    <col min="12248" max="12248" width="29.42578125" style="51" bestFit="1" customWidth="1"/>
    <col min="12249" max="12249" width="82.42578125" style="51" customWidth="1"/>
    <col min="12250" max="12250" width="11" style="51" bestFit="1" customWidth="1"/>
    <col min="12251" max="12251" width="1.140625" style="51" customWidth="1"/>
    <col min="12252" max="12252" width="15.5703125" style="51" customWidth="1"/>
    <col min="12253" max="12253" width="7.7109375" style="51" customWidth="1"/>
    <col min="12254" max="12254" width="1.140625" style="51" customWidth="1"/>
    <col min="12255" max="12255" width="7.7109375" style="51" customWidth="1"/>
    <col min="12256" max="12256" width="72.28515625" style="51" customWidth="1"/>
    <col min="12257" max="12257" width="1.140625" style="51" customWidth="1"/>
    <col min="12258" max="12258" width="15.5703125" style="51" customWidth="1"/>
    <col min="12259" max="12259" width="7.7109375" style="51" customWidth="1"/>
    <col min="12260" max="12260" width="1.140625" style="51" customWidth="1"/>
    <col min="12261" max="12261" width="7.7109375" style="51" customWidth="1"/>
    <col min="12262" max="12262" width="72.28515625" style="51" customWidth="1"/>
    <col min="12263" max="12263" width="1.140625" style="51" customWidth="1"/>
    <col min="12264" max="12264" width="15.5703125" style="51" customWidth="1"/>
    <col min="12265" max="12265" width="7.7109375" style="51" customWidth="1"/>
    <col min="12266" max="12266" width="1.140625" style="51" customWidth="1"/>
    <col min="12267" max="12267" width="7.7109375" style="51" customWidth="1"/>
    <col min="12268" max="12268" width="72.28515625" style="51" customWidth="1"/>
    <col min="12269" max="12269" width="1.140625" style="51" customWidth="1"/>
    <col min="12270" max="12270" width="15.5703125" style="51" customWidth="1"/>
    <col min="12271" max="12271" width="7.7109375" style="51" customWidth="1"/>
    <col min="12272" max="12272" width="1.140625" style="51" customWidth="1"/>
    <col min="12273" max="12273" width="7.7109375" style="51" customWidth="1"/>
    <col min="12274" max="12274" width="72.28515625" style="51" customWidth="1"/>
    <col min="12275" max="12275" width="1.140625" style="51" customWidth="1"/>
    <col min="12276" max="12276" width="15.5703125" style="51" customWidth="1"/>
    <col min="12277" max="12277" width="7.7109375" style="51" customWidth="1"/>
    <col min="12278" max="12278" width="1.140625" style="51" customWidth="1"/>
    <col min="12279" max="12279" width="7.7109375" style="51" customWidth="1"/>
    <col min="12280" max="12280" width="72.28515625" style="51" customWidth="1"/>
    <col min="12281" max="12281" width="1.140625" style="51" customWidth="1"/>
    <col min="12282" max="12282" width="15.5703125" style="51" customWidth="1"/>
    <col min="12283" max="12283" width="7.7109375" style="51" customWidth="1"/>
    <col min="12284" max="12284" width="1.140625" style="51" customWidth="1"/>
    <col min="12285" max="12285" width="7.7109375" style="51" customWidth="1"/>
    <col min="12286" max="12286" width="72.28515625" style="51" customWidth="1"/>
    <col min="12287" max="12287" width="1.140625" style="51" customWidth="1"/>
    <col min="12288" max="12288" width="15.5703125" style="51" customWidth="1"/>
    <col min="12289" max="12289" width="7.7109375" style="51" customWidth="1"/>
    <col min="12290" max="12290" width="1.140625" style="51" customWidth="1"/>
    <col min="12291" max="12291" width="7.7109375" style="51" customWidth="1"/>
    <col min="12292" max="12292" width="72.28515625" style="51" customWidth="1"/>
    <col min="12293" max="12293" width="1.140625" style="51" customWidth="1"/>
    <col min="12294" max="12294" width="15.5703125" style="51" customWidth="1"/>
    <col min="12295" max="12295" width="7.7109375" style="51" customWidth="1"/>
    <col min="12296" max="12296" width="1.140625" style="51" customWidth="1"/>
    <col min="12297" max="12297" width="7.7109375" style="51" customWidth="1"/>
    <col min="12298" max="12298" width="72.28515625" style="51" customWidth="1"/>
    <col min="12299" max="12299" width="1.140625" style="51" customWidth="1"/>
    <col min="12300" max="12300" width="15.5703125" style="51" customWidth="1"/>
    <col min="12301" max="12301" width="7.7109375" style="51" customWidth="1"/>
    <col min="12302" max="12302" width="1.140625" style="51" customWidth="1"/>
    <col min="12303" max="12303" width="7.7109375" style="51" customWidth="1"/>
    <col min="12304" max="12304" width="72.28515625" style="51" customWidth="1"/>
    <col min="12305" max="12305" width="1.140625" style="51" customWidth="1"/>
    <col min="12306" max="12306" width="15.5703125" style="51" customWidth="1"/>
    <col min="12307" max="12307" width="7.7109375" style="51" customWidth="1"/>
    <col min="12308" max="12308" width="1.140625" style="51" customWidth="1"/>
    <col min="12309" max="12309" width="7.7109375" style="51" customWidth="1"/>
    <col min="12310" max="12310" width="72.28515625" style="51" customWidth="1"/>
    <col min="12311" max="12311" width="1.140625" style="51" customWidth="1"/>
    <col min="12312" max="12312" width="15.5703125" style="51" customWidth="1"/>
    <col min="12313" max="12313" width="7.7109375" style="51" customWidth="1"/>
    <col min="12314" max="12314" width="1.140625" style="51" customWidth="1"/>
    <col min="12315" max="12315" width="7.7109375" style="51" customWidth="1"/>
    <col min="12316" max="12316" width="72.28515625" style="51" customWidth="1"/>
    <col min="12317" max="12317" width="1.140625" style="51" customWidth="1"/>
    <col min="12318" max="12318" width="15.5703125" style="51" customWidth="1"/>
    <col min="12319" max="12319" width="7.7109375" style="51" customWidth="1"/>
    <col min="12320" max="12320" width="1.140625" style="51" customWidth="1"/>
    <col min="12321" max="12321" width="7.7109375" style="51" customWidth="1"/>
    <col min="12322" max="12322" width="72.28515625" style="51" customWidth="1"/>
    <col min="12323" max="12323" width="1.140625" style="51" customWidth="1"/>
    <col min="12324" max="12324" width="42" style="51" customWidth="1"/>
    <col min="12325" max="12325" width="9.140625" style="51" customWidth="1"/>
    <col min="12326" max="12502" width="9.140625" style="51"/>
    <col min="12503" max="12503" width="1.140625" style="51" customWidth="1"/>
    <col min="12504" max="12504" width="29.42578125" style="51" bestFit="1" customWidth="1"/>
    <col min="12505" max="12505" width="82.42578125" style="51" customWidth="1"/>
    <col min="12506" max="12506" width="11" style="51" bestFit="1" customWidth="1"/>
    <col min="12507" max="12507" width="1.140625" style="51" customWidth="1"/>
    <col min="12508" max="12508" width="15.5703125" style="51" customWidth="1"/>
    <col min="12509" max="12509" width="7.7109375" style="51" customWidth="1"/>
    <col min="12510" max="12510" width="1.140625" style="51" customWidth="1"/>
    <col min="12511" max="12511" width="7.7109375" style="51" customWidth="1"/>
    <col min="12512" max="12512" width="72.28515625" style="51" customWidth="1"/>
    <col min="12513" max="12513" width="1.140625" style="51" customWidth="1"/>
    <col min="12514" max="12514" width="15.5703125" style="51" customWidth="1"/>
    <col min="12515" max="12515" width="7.7109375" style="51" customWidth="1"/>
    <col min="12516" max="12516" width="1.140625" style="51" customWidth="1"/>
    <col min="12517" max="12517" width="7.7109375" style="51" customWidth="1"/>
    <col min="12518" max="12518" width="72.28515625" style="51" customWidth="1"/>
    <col min="12519" max="12519" width="1.140625" style="51" customWidth="1"/>
    <col min="12520" max="12520" width="15.5703125" style="51" customWidth="1"/>
    <col min="12521" max="12521" width="7.7109375" style="51" customWidth="1"/>
    <col min="12522" max="12522" width="1.140625" style="51" customWidth="1"/>
    <col min="12523" max="12523" width="7.7109375" style="51" customWidth="1"/>
    <col min="12524" max="12524" width="72.28515625" style="51" customWidth="1"/>
    <col min="12525" max="12525" width="1.140625" style="51" customWidth="1"/>
    <col min="12526" max="12526" width="15.5703125" style="51" customWidth="1"/>
    <col min="12527" max="12527" width="7.7109375" style="51" customWidth="1"/>
    <col min="12528" max="12528" width="1.140625" style="51" customWidth="1"/>
    <col min="12529" max="12529" width="7.7109375" style="51" customWidth="1"/>
    <col min="12530" max="12530" width="72.28515625" style="51" customWidth="1"/>
    <col min="12531" max="12531" width="1.140625" style="51" customWidth="1"/>
    <col min="12532" max="12532" width="15.5703125" style="51" customWidth="1"/>
    <col min="12533" max="12533" width="7.7109375" style="51" customWidth="1"/>
    <col min="12534" max="12534" width="1.140625" style="51" customWidth="1"/>
    <col min="12535" max="12535" width="7.7109375" style="51" customWidth="1"/>
    <col min="12536" max="12536" width="72.28515625" style="51" customWidth="1"/>
    <col min="12537" max="12537" width="1.140625" style="51" customWidth="1"/>
    <col min="12538" max="12538" width="15.5703125" style="51" customWidth="1"/>
    <col min="12539" max="12539" width="7.7109375" style="51" customWidth="1"/>
    <col min="12540" max="12540" width="1.140625" style="51" customWidth="1"/>
    <col min="12541" max="12541" width="7.7109375" style="51" customWidth="1"/>
    <col min="12542" max="12542" width="72.28515625" style="51" customWidth="1"/>
    <col min="12543" max="12543" width="1.140625" style="51" customWidth="1"/>
    <col min="12544" max="12544" width="15.5703125" style="51" customWidth="1"/>
    <col min="12545" max="12545" width="7.7109375" style="51" customWidth="1"/>
    <col min="12546" max="12546" width="1.140625" style="51" customWidth="1"/>
    <col min="12547" max="12547" width="7.7109375" style="51" customWidth="1"/>
    <col min="12548" max="12548" width="72.28515625" style="51" customWidth="1"/>
    <col min="12549" max="12549" width="1.140625" style="51" customWidth="1"/>
    <col min="12550" max="12550" width="15.5703125" style="51" customWidth="1"/>
    <col min="12551" max="12551" width="7.7109375" style="51" customWidth="1"/>
    <col min="12552" max="12552" width="1.140625" style="51" customWidth="1"/>
    <col min="12553" max="12553" width="7.7109375" style="51" customWidth="1"/>
    <col min="12554" max="12554" width="72.28515625" style="51" customWidth="1"/>
    <col min="12555" max="12555" width="1.140625" style="51" customWidth="1"/>
    <col min="12556" max="12556" width="15.5703125" style="51" customWidth="1"/>
    <col min="12557" max="12557" width="7.7109375" style="51" customWidth="1"/>
    <col min="12558" max="12558" width="1.140625" style="51" customWidth="1"/>
    <col min="12559" max="12559" width="7.7109375" style="51" customWidth="1"/>
    <col min="12560" max="12560" width="72.28515625" style="51" customWidth="1"/>
    <col min="12561" max="12561" width="1.140625" style="51" customWidth="1"/>
    <col min="12562" max="12562" width="15.5703125" style="51" customWidth="1"/>
    <col min="12563" max="12563" width="7.7109375" style="51" customWidth="1"/>
    <col min="12564" max="12564" width="1.140625" style="51" customWidth="1"/>
    <col min="12565" max="12565" width="7.7109375" style="51" customWidth="1"/>
    <col min="12566" max="12566" width="72.28515625" style="51" customWidth="1"/>
    <col min="12567" max="12567" width="1.140625" style="51" customWidth="1"/>
    <col min="12568" max="12568" width="15.5703125" style="51" customWidth="1"/>
    <col min="12569" max="12569" width="7.7109375" style="51" customWidth="1"/>
    <col min="12570" max="12570" width="1.140625" style="51" customWidth="1"/>
    <col min="12571" max="12571" width="7.7109375" style="51" customWidth="1"/>
    <col min="12572" max="12572" width="72.28515625" style="51" customWidth="1"/>
    <col min="12573" max="12573" width="1.140625" style="51" customWidth="1"/>
    <col min="12574" max="12574" width="15.5703125" style="51" customWidth="1"/>
    <col min="12575" max="12575" width="7.7109375" style="51" customWidth="1"/>
    <col min="12576" max="12576" width="1.140625" style="51" customWidth="1"/>
    <col min="12577" max="12577" width="7.7109375" style="51" customWidth="1"/>
    <col min="12578" max="12578" width="72.28515625" style="51" customWidth="1"/>
    <col min="12579" max="12579" width="1.140625" style="51" customWidth="1"/>
    <col min="12580" max="12580" width="42" style="51" customWidth="1"/>
    <col min="12581" max="12581" width="9.140625" style="51" customWidth="1"/>
    <col min="12582" max="12758" width="9.140625" style="51"/>
    <col min="12759" max="12759" width="1.140625" style="51" customWidth="1"/>
    <col min="12760" max="12760" width="29.42578125" style="51" bestFit="1" customWidth="1"/>
    <col min="12761" max="12761" width="82.42578125" style="51" customWidth="1"/>
    <col min="12762" max="12762" width="11" style="51" bestFit="1" customWidth="1"/>
    <col min="12763" max="12763" width="1.140625" style="51" customWidth="1"/>
    <col min="12764" max="12764" width="15.5703125" style="51" customWidth="1"/>
    <col min="12765" max="12765" width="7.7109375" style="51" customWidth="1"/>
    <col min="12766" max="12766" width="1.140625" style="51" customWidth="1"/>
    <col min="12767" max="12767" width="7.7109375" style="51" customWidth="1"/>
    <col min="12768" max="12768" width="72.28515625" style="51" customWidth="1"/>
    <col min="12769" max="12769" width="1.140625" style="51" customWidth="1"/>
    <col min="12770" max="12770" width="15.5703125" style="51" customWidth="1"/>
    <col min="12771" max="12771" width="7.7109375" style="51" customWidth="1"/>
    <col min="12772" max="12772" width="1.140625" style="51" customWidth="1"/>
    <col min="12773" max="12773" width="7.7109375" style="51" customWidth="1"/>
    <col min="12774" max="12774" width="72.28515625" style="51" customWidth="1"/>
    <col min="12775" max="12775" width="1.140625" style="51" customWidth="1"/>
    <col min="12776" max="12776" width="15.5703125" style="51" customWidth="1"/>
    <col min="12777" max="12777" width="7.7109375" style="51" customWidth="1"/>
    <col min="12778" max="12778" width="1.140625" style="51" customWidth="1"/>
    <col min="12779" max="12779" width="7.7109375" style="51" customWidth="1"/>
    <col min="12780" max="12780" width="72.28515625" style="51" customWidth="1"/>
    <col min="12781" max="12781" width="1.140625" style="51" customWidth="1"/>
    <col min="12782" max="12782" width="15.5703125" style="51" customWidth="1"/>
    <col min="12783" max="12783" width="7.7109375" style="51" customWidth="1"/>
    <col min="12784" max="12784" width="1.140625" style="51" customWidth="1"/>
    <col min="12785" max="12785" width="7.7109375" style="51" customWidth="1"/>
    <col min="12786" max="12786" width="72.28515625" style="51" customWidth="1"/>
    <col min="12787" max="12787" width="1.140625" style="51" customWidth="1"/>
    <col min="12788" max="12788" width="15.5703125" style="51" customWidth="1"/>
    <col min="12789" max="12789" width="7.7109375" style="51" customWidth="1"/>
    <col min="12790" max="12790" width="1.140625" style="51" customWidth="1"/>
    <col min="12791" max="12791" width="7.7109375" style="51" customWidth="1"/>
    <col min="12792" max="12792" width="72.28515625" style="51" customWidth="1"/>
    <col min="12793" max="12793" width="1.140625" style="51" customWidth="1"/>
    <col min="12794" max="12794" width="15.5703125" style="51" customWidth="1"/>
    <col min="12795" max="12795" width="7.7109375" style="51" customWidth="1"/>
    <col min="12796" max="12796" width="1.140625" style="51" customWidth="1"/>
    <col min="12797" max="12797" width="7.7109375" style="51" customWidth="1"/>
    <col min="12798" max="12798" width="72.28515625" style="51" customWidth="1"/>
    <col min="12799" max="12799" width="1.140625" style="51" customWidth="1"/>
    <col min="12800" max="12800" width="15.5703125" style="51" customWidth="1"/>
    <col min="12801" max="12801" width="7.7109375" style="51" customWidth="1"/>
    <col min="12802" max="12802" width="1.140625" style="51" customWidth="1"/>
    <col min="12803" max="12803" width="7.7109375" style="51" customWidth="1"/>
    <col min="12804" max="12804" width="72.28515625" style="51" customWidth="1"/>
    <col min="12805" max="12805" width="1.140625" style="51" customWidth="1"/>
    <col min="12806" max="12806" width="15.5703125" style="51" customWidth="1"/>
    <col min="12807" max="12807" width="7.7109375" style="51" customWidth="1"/>
    <col min="12808" max="12808" width="1.140625" style="51" customWidth="1"/>
    <col min="12809" max="12809" width="7.7109375" style="51" customWidth="1"/>
    <col min="12810" max="12810" width="72.28515625" style="51" customWidth="1"/>
    <col min="12811" max="12811" width="1.140625" style="51" customWidth="1"/>
    <col min="12812" max="12812" width="15.5703125" style="51" customWidth="1"/>
    <col min="12813" max="12813" width="7.7109375" style="51" customWidth="1"/>
    <col min="12814" max="12814" width="1.140625" style="51" customWidth="1"/>
    <col min="12815" max="12815" width="7.7109375" style="51" customWidth="1"/>
    <col min="12816" max="12816" width="72.28515625" style="51" customWidth="1"/>
    <col min="12817" max="12817" width="1.140625" style="51" customWidth="1"/>
    <col min="12818" max="12818" width="15.5703125" style="51" customWidth="1"/>
    <col min="12819" max="12819" width="7.7109375" style="51" customWidth="1"/>
    <col min="12820" max="12820" width="1.140625" style="51" customWidth="1"/>
    <col min="12821" max="12821" width="7.7109375" style="51" customWidth="1"/>
    <col min="12822" max="12822" width="72.28515625" style="51" customWidth="1"/>
    <col min="12823" max="12823" width="1.140625" style="51" customWidth="1"/>
    <col min="12824" max="12824" width="15.5703125" style="51" customWidth="1"/>
    <col min="12825" max="12825" width="7.7109375" style="51" customWidth="1"/>
    <col min="12826" max="12826" width="1.140625" style="51" customWidth="1"/>
    <col min="12827" max="12827" width="7.7109375" style="51" customWidth="1"/>
    <col min="12828" max="12828" width="72.28515625" style="51" customWidth="1"/>
    <col min="12829" max="12829" width="1.140625" style="51" customWidth="1"/>
    <col min="12830" max="12830" width="15.5703125" style="51" customWidth="1"/>
    <col min="12831" max="12831" width="7.7109375" style="51" customWidth="1"/>
    <col min="12832" max="12832" width="1.140625" style="51" customWidth="1"/>
    <col min="12833" max="12833" width="7.7109375" style="51" customWidth="1"/>
    <col min="12834" max="12834" width="72.28515625" style="51" customWidth="1"/>
    <col min="12835" max="12835" width="1.140625" style="51" customWidth="1"/>
    <col min="12836" max="12836" width="42" style="51" customWidth="1"/>
    <col min="12837" max="12837" width="9.140625" style="51" customWidth="1"/>
    <col min="12838" max="13014" width="9.140625" style="51"/>
    <col min="13015" max="13015" width="1.140625" style="51" customWidth="1"/>
    <col min="13016" max="13016" width="29.42578125" style="51" bestFit="1" customWidth="1"/>
    <col min="13017" max="13017" width="82.42578125" style="51" customWidth="1"/>
    <col min="13018" max="13018" width="11" style="51" bestFit="1" customWidth="1"/>
    <col min="13019" max="13019" width="1.140625" style="51" customWidth="1"/>
    <col min="13020" max="13020" width="15.5703125" style="51" customWidth="1"/>
    <col min="13021" max="13021" width="7.7109375" style="51" customWidth="1"/>
    <col min="13022" max="13022" width="1.140625" style="51" customWidth="1"/>
    <col min="13023" max="13023" width="7.7109375" style="51" customWidth="1"/>
    <col min="13024" max="13024" width="72.28515625" style="51" customWidth="1"/>
    <col min="13025" max="13025" width="1.140625" style="51" customWidth="1"/>
    <col min="13026" max="13026" width="15.5703125" style="51" customWidth="1"/>
    <col min="13027" max="13027" width="7.7109375" style="51" customWidth="1"/>
    <col min="13028" max="13028" width="1.140625" style="51" customWidth="1"/>
    <col min="13029" max="13029" width="7.7109375" style="51" customWidth="1"/>
    <col min="13030" max="13030" width="72.28515625" style="51" customWidth="1"/>
    <col min="13031" max="13031" width="1.140625" style="51" customWidth="1"/>
    <col min="13032" max="13032" width="15.5703125" style="51" customWidth="1"/>
    <col min="13033" max="13033" width="7.7109375" style="51" customWidth="1"/>
    <col min="13034" max="13034" width="1.140625" style="51" customWidth="1"/>
    <col min="13035" max="13035" width="7.7109375" style="51" customWidth="1"/>
    <col min="13036" max="13036" width="72.28515625" style="51" customWidth="1"/>
    <col min="13037" max="13037" width="1.140625" style="51" customWidth="1"/>
    <col min="13038" max="13038" width="15.5703125" style="51" customWidth="1"/>
    <col min="13039" max="13039" width="7.7109375" style="51" customWidth="1"/>
    <col min="13040" max="13040" width="1.140625" style="51" customWidth="1"/>
    <col min="13041" max="13041" width="7.7109375" style="51" customWidth="1"/>
    <col min="13042" max="13042" width="72.28515625" style="51" customWidth="1"/>
    <col min="13043" max="13043" width="1.140625" style="51" customWidth="1"/>
    <col min="13044" max="13044" width="15.5703125" style="51" customWidth="1"/>
    <col min="13045" max="13045" width="7.7109375" style="51" customWidth="1"/>
    <col min="13046" max="13046" width="1.140625" style="51" customWidth="1"/>
    <col min="13047" max="13047" width="7.7109375" style="51" customWidth="1"/>
    <col min="13048" max="13048" width="72.28515625" style="51" customWidth="1"/>
    <col min="13049" max="13049" width="1.140625" style="51" customWidth="1"/>
    <col min="13050" max="13050" width="15.5703125" style="51" customWidth="1"/>
    <col min="13051" max="13051" width="7.7109375" style="51" customWidth="1"/>
    <col min="13052" max="13052" width="1.140625" style="51" customWidth="1"/>
    <col min="13053" max="13053" width="7.7109375" style="51" customWidth="1"/>
    <col min="13054" max="13054" width="72.28515625" style="51" customWidth="1"/>
    <col min="13055" max="13055" width="1.140625" style="51" customWidth="1"/>
    <col min="13056" max="13056" width="15.5703125" style="51" customWidth="1"/>
    <col min="13057" max="13057" width="7.7109375" style="51" customWidth="1"/>
    <col min="13058" max="13058" width="1.140625" style="51" customWidth="1"/>
    <col min="13059" max="13059" width="7.7109375" style="51" customWidth="1"/>
    <col min="13060" max="13060" width="72.28515625" style="51" customWidth="1"/>
    <col min="13061" max="13061" width="1.140625" style="51" customWidth="1"/>
    <col min="13062" max="13062" width="15.5703125" style="51" customWidth="1"/>
    <col min="13063" max="13063" width="7.7109375" style="51" customWidth="1"/>
    <col min="13064" max="13064" width="1.140625" style="51" customWidth="1"/>
    <col min="13065" max="13065" width="7.7109375" style="51" customWidth="1"/>
    <col min="13066" max="13066" width="72.28515625" style="51" customWidth="1"/>
    <col min="13067" max="13067" width="1.140625" style="51" customWidth="1"/>
    <col min="13068" max="13068" width="15.5703125" style="51" customWidth="1"/>
    <col min="13069" max="13069" width="7.7109375" style="51" customWidth="1"/>
    <col min="13070" max="13070" width="1.140625" style="51" customWidth="1"/>
    <col min="13071" max="13071" width="7.7109375" style="51" customWidth="1"/>
    <col min="13072" max="13072" width="72.28515625" style="51" customWidth="1"/>
    <col min="13073" max="13073" width="1.140625" style="51" customWidth="1"/>
    <col min="13074" max="13074" width="15.5703125" style="51" customWidth="1"/>
    <col min="13075" max="13075" width="7.7109375" style="51" customWidth="1"/>
    <col min="13076" max="13076" width="1.140625" style="51" customWidth="1"/>
    <col min="13077" max="13077" width="7.7109375" style="51" customWidth="1"/>
    <col min="13078" max="13078" width="72.28515625" style="51" customWidth="1"/>
    <col min="13079" max="13079" width="1.140625" style="51" customWidth="1"/>
    <col min="13080" max="13080" width="15.5703125" style="51" customWidth="1"/>
    <col min="13081" max="13081" width="7.7109375" style="51" customWidth="1"/>
    <col min="13082" max="13082" width="1.140625" style="51" customWidth="1"/>
    <col min="13083" max="13083" width="7.7109375" style="51" customWidth="1"/>
    <col min="13084" max="13084" width="72.28515625" style="51" customWidth="1"/>
    <col min="13085" max="13085" width="1.140625" style="51" customWidth="1"/>
    <col min="13086" max="13086" width="15.5703125" style="51" customWidth="1"/>
    <col min="13087" max="13087" width="7.7109375" style="51" customWidth="1"/>
    <col min="13088" max="13088" width="1.140625" style="51" customWidth="1"/>
    <col min="13089" max="13089" width="7.7109375" style="51" customWidth="1"/>
    <col min="13090" max="13090" width="72.28515625" style="51" customWidth="1"/>
    <col min="13091" max="13091" width="1.140625" style="51" customWidth="1"/>
    <col min="13092" max="13092" width="42" style="51" customWidth="1"/>
    <col min="13093" max="13093" width="9.140625" style="51" customWidth="1"/>
    <col min="13094" max="13270" width="9.140625" style="51"/>
    <col min="13271" max="13271" width="1.140625" style="51" customWidth="1"/>
    <col min="13272" max="13272" width="29.42578125" style="51" bestFit="1" customWidth="1"/>
    <col min="13273" max="13273" width="82.42578125" style="51" customWidth="1"/>
    <col min="13274" max="13274" width="11" style="51" bestFit="1" customWidth="1"/>
    <col min="13275" max="13275" width="1.140625" style="51" customWidth="1"/>
    <col min="13276" max="13276" width="15.5703125" style="51" customWidth="1"/>
    <col min="13277" max="13277" width="7.7109375" style="51" customWidth="1"/>
    <col min="13278" max="13278" width="1.140625" style="51" customWidth="1"/>
    <col min="13279" max="13279" width="7.7109375" style="51" customWidth="1"/>
    <col min="13280" max="13280" width="72.28515625" style="51" customWidth="1"/>
    <col min="13281" max="13281" width="1.140625" style="51" customWidth="1"/>
    <col min="13282" max="13282" width="15.5703125" style="51" customWidth="1"/>
    <col min="13283" max="13283" width="7.7109375" style="51" customWidth="1"/>
    <col min="13284" max="13284" width="1.140625" style="51" customWidth="1"/>
    <col min="13285" max="13285" width="7.7109375" style="51" customWidth="1"/>
    <col min="13286" max="13286" width="72.28515625" style="51" customWidth="1"/>
    <col min="13287" max="13287" width="1.140625" style="51" customWidth="1"/>
    <col min="13288" max="13288" width="15.5703125" style="51" customWidth="1"/>
    <col min="13289" max="13289" width="7.7109375" style="51" customWidth="1"/>
    <col min="13290" max="13290" width="1.140625" style="51" customWidth="1"/>
    <col min="13291" max="13291" width="7.7109375" style="51" customWidth="1"/>
    <col min="13292" max="13292" width="72.28515625" style="51" customWidth="1"/>
    <col min="13293" max="13293" width="1.140625" style="51" customWidth="1"/>
    <col min="13294" max="13294" width="15.5703125" style="51" customWidth="1"/>
    <col min="13295" max="13295" width="7.7109375" style="51" customWidth="1"/>
    <col min="13296" max="13296" width="1.140625" style="51" customWidth="1"/>
    <col min="13297" max="13297" width="7.7109375" style="51" customWidth="1"/>
    <col min="13298" max="13298" width="72.28515625" style="51" customWidth="1"/>
    <col min="13299" max="13299" width="1.140625" style="51" customWidth="1"/>
    <col min="13300" max="13300" width="15.5703125" style="51" customWidth="1"/>
    <col min="13301" max="13301" width="7.7109375" style="51" customWidth="1"/>
    <col min="13302" max="13302" width="1.140625" style="51" customWidth="1"/>
    <col min="13303" max="13303" width="7.7109375" style="51" customWidth="1"/>
    <col min="13304" max="13304" width="72.28515625" style="51" customWidth="1"/>
    <col min="13305" max="13305" width="1.140625" style="51" customWidth="1"/>
    <col min="13306" max="13306" width="15.5703125" style="51" customWidth="1"/>
    <col min="13307" max="13307" width="7.7109375" style="51" customWidth="1"/>
    <col min="13308" max="13308" width="1.140625" style="51" customWidth="1"/>
    <col min="13309" max="13309" width="7.7109375" style="51" customWidth="1"/>
    <col min="13310" max="13310" width="72.28515625" style="51" customWidth="1"/>
    <col min="13311" max="13311" width="1.140625" style="51" customWidth="1"/>
    <col min="13312" max="13312" width="15.5703125" style="51" customWidth="1"/>
    <col min="13313" max="13313" width="7.7109375" style="51" customWidth="1"/>
    <col min="13314" max="13314" width="1.140625" style="51" customWidth="1"/>
    <col min="13315" max="13315" width="7.7109375" style="51" customWidth="1"/>
    <col min="13316" max="13316" width="72.28515625" style="51" customWidth="1"/>
    <col min="13317" max="13317" width="1.140625" style="51" customWidth="1"/>
    <col min="13318" max="13318" width="15.5703125" style="51" customWidth="1"/>
    <col min="13319" max="13319" width="7.7109375" style="51" customWidth="1"/>
    <col min="13320" max="13320" width="1.140625" style="51" customWidth="1"/>
    <col min="13321" max="13321" width="7.7109375" style="51" customWidth="1"/>
    <col min="13322" max="13322" width="72.28515625" style="51" customWidth="1"/>
    <col min="13323" max="13323" width="1.140625" style="51" customWidth="1"/>
    <col min="13324" max="13324" width="15.5703125" style="51" customWidth="1"/>
    <col min="13325" max="13325" width="7.7109375" style="51" customWidth="1"/>
    <col min="13326" max="13326" width="1.140625" style="51" customWidth="1"/>
    <col min="13327" max="13327" width="7.7109375" style="51" customWidth="1"/>
    <col min="13328" max="13328" width="72.28515625" style="51" customWidth="1"/>
    <col min="13329" max="13329" width="1.140625" style="51" customWidth="1"/>
    <col min="13330" max="13330" width="15.5703125" style="51" customWidth="1"/>
    <col min="13331" max="13331" width="7.7109375" style="51" customWidth="1"/>
    <col min="13332" max="13332" width="1.140625" style="51" customWidth="1"/>
    <col min="13333" max="13333" width="7.7109375" style="51" customWidth="1"/>
    <col min="13334" max="13334" width="72.28515625" style="51" customWidth="1"/>
    <col min="13335" max="13335" width="1.140625" style="51" customWidth="1"/>
    <col min="13336" max="13336" width="15.5703125" style="51" customWidth="1"/>
    <col min="13337" max="13337" width="7.7109375" style="51" customWidth="1"/>
    <col min="13338" max="13338" width="1.140625" style="51" customWidth="1"/>
    <col min="13339" max="13339" width="7.7109375" style="51" customWidth="1"/>
    <col min="13340" max="13340" width="72.28515625" style="51" customWidth="1"/>
    <col min="13341" max="13341" width="1.140625" style="51" customWidth="1"/>
    <col min="13342" max="13342" width="15.5703125" style="51" customWidth="1"/>
    <col min="13343" max="13343" width="7.7109375" style="51" customWidth="1"/>
    <col min="13344" max="13344" width="1.140625" style="51" customWidth="1"/>
    <col min="13345" max="13345" width="7.7109375" style="51" customWidth="1"/>
    <col min="13346" max="13346" width="72.28515625" style="51" customWidth="1"/>
    <col min="13347" max="13347" width="1.140625" style="51" customWidth="1"/>
    <col min="13348" max="13348" width="42" style="51" customWidth="1"/>
    <col min="13349" max="13349" width="9.140625" style="51" customWidth="1"/>
    <col min="13350" max="13526" width="9.140625" style="51"/>
    <col min="13527" max="13527" width="1.140625" style="51" customWidth="1"/>
    <col min="13528" max="13528" width="29.42578125" style="51" bestFit="1" customWidth="1"/>
    <col min="13529" max="13529" width="82.42578125" style="51" customWidth="1"/>
    <col min="13530" max="13530" width="11" style="51" bestFit="1" customWidth="1"/>
    <col min="13531" max="13531" width="1.140625" style="51" customWidth="1"/>
    <col min="13532" max="13532" width="15.5703125" style="51" customWidth="1"/>
    <col min="13533" max="13533" width="7.7109375" style="51" customWidth="1"/>
    <col min="13534" max="13534" width="1.140625" style="51" customWidth="1"/>
    <col min="13535" max="13535" width="7.7109375" style="51" customWidth="1"/>
    <col min="13536" max="13536" width="72.28515625" style="51" customWidth="1"/>
    <col min="13537" max="13537" width="1.140625" style="51" customWidth="1"/>
    <col min="13538" max="13538" width="15.5703125" style="51" customWidth="1"/>
    <col min="13539" max="13539" width="7.7109375" style="51" customWidth="1"/>
    <col min="13540" max="13540" width="1.140625" style="51" customWidth="1"/>
    <col min="13541" max="13541" width="7.7109375" style="51" customWidth="1"/>
    <col min="13542" max="13542" width="72.28515625" style="51" customWidth="1"/>
    <col min="13543" max="13543" width="1.140625" style="51" customWidth="1"/>
    <col min="13544" max="13544" width="15.5703125" style="51" customWidth="1"/>
    <col min="13545" max="13545" width="7.7109375" style="51" customWidth="1"/>
    <col min="13546" max="13546" width="1.140625" style="51" customWidth="1"/>
    <col min="13547" max="13547" width="7.7109375" style="51" customWidth="1"/>
    <col min="13548" max="13548" width="72.28515625" style="51" customWidth="1"/>
    <col min="13549" max="13549" width="1.140625" style="51" customWidth="1"/>
    <col min="13550" max="13550" width="15.5703125" style="51" customWidth="1"/>
    <col min="13551" max="13551" width="7.7109375" style="51" customWidth="1"/>
    <col min="13552" max="13552" width="1.140625" style="51" customWidth="1"/>
    <col min="13553" max="13553" width="7.7109375" style="51" customWidth="1"/>
    <col min="13554" max="13554" width="72.28515625" style="51" customWidth="1"/>
    <col min="13555" max="13555" width="1.140625" style="51" customWidth="1"/>
    <col min="13556" max="13556" width="15.5703125" style="51" customWidth="1"/>
    <col min="13557" max="13557" width="7.7109375" style="51" customWidth="1"/>
    <col min="13558" max="13558" width="1.140625" style="51" customWidth="1"/>
    <col min="13559" max="13559" width="7.7109375" style="51" customWidth="1"/>
    <col min="13560" max="13560" width="72.28515625" style="51" customWidth="1"/>
    <col min="13561" max="13561" width="1.140625" style="51" customWidth="1"/>
    <col min="13562" max="13562" width="15.5703125" style="51" customWidth="1"/>
    <col min="13563" max="13563" width="7.7109375" style="51" customWidth="1"/>
    <col min="13564" max="13564" width="1.140625" style="51" customWidth="1"/>
    <col min="13565" max="13565" width="7.7109375" style="51" customWidth="1"/>
    <col min="13566" max="13566" width="72.28515625" style="51" customWidth="1"/>
    <col min="13567" max="13567" width="1.140625" style="51" customWidth="1"/>
    <col min="13568" max="13568" width="15.5703125" style="51" customWidth="1"/>
    <col min="13569" max="13569" width="7.7109375" style="51" customWidth="1"/>
    <col min="13570" max="13570" width="1.140625" style="51" customWidth="1"/>
    <col min="13571" max="13571" width="7.7109375" style="51" customWidth="1"/>
    <col min="13572" max="13572" width="72.28515625" style="51" customWidth="1"/>
    <col min="13573" max="13573" width="1.140625" style="51" customWidth="1"/>
    <col min="13574" max="13574" width="15.5703125" style="51" customWidth="1"/>
    <col min="13575" max="13575" width="7.7109375" style="51" customWidth="1"/>
    <col min="13576" max="13576" width="1.140625" style="51" customWidth="1"/>
    <col min="13577" max="13577" width="7.7109375" style="51" customWidth="1"/>
    <col min="13578" max="13578" width="72.28515625" style="51" customWidth="1"/>
    <col min="13579" max="13579" width="1.140625" style="51" customWidth="1"/>
    <col min="13580" max="13580" width="15.5703125" style="51" customWidth="1"/>
    <col min="13581" max="13581" width="7.7109375" style="51" customWidth="1"/>
    <col min="13582" max="13582" width="1.140625" style="51" customWidth="1"/>
    <col min="13583" max="13583" width="7.7109375" style="51" customWidth="1"/>
    <col min="13584" max="13584" width="72.28515625" style="51" customWidth="1"/>
    <col min="13585" max="13585" width="1.140625" style="51" customWidth="1"/>
    <col min="13586" max="13586" width="15.5703125" style="51" customWidth="1"/>
    <col min="13587" max="13587" width="7.7109375" style="51" customWidth="1"/>
    <col min="13588" max="13588" width="1.140625" style="51" customWidth="1"/>
    <col min="13589" max="13589" width="7.7109375" style="51" customWidth="1"/>
    <col min="13590" max="13590" width="72.28515625" style="51" customWidth="1"/>
    <col min="13591" max="13591" width="1.140625" style="51" customWidth="1"/>
    <col min="13592" max="13592" width="15.5703125" style="51" customWidth="1"/>
    <col min="13593" max="13593" width="7.7109375" style="51" customWidth="1"/>
    <col min="13594" max="13594" width="1.140625" style="51" customWidth="1"/>
    <col min="13595" max="13595" width="7.7109375" style="51" customWidth="1"/>
    <col min="13596" max="13596" width="72.28515625" style="51" customWidth="1"/>
    <col min="13597" max="13597" width="1.140625" style="51" customWidth="1"/>
    <col min="13598" max="13598" width="15.5703125" style="51" customWidth="1"/>
    <col min="13599" max="13599" width="7.7109375" style="51" customWidth="1"/>
    <col min="13600" max="13600" width="1.140625" style="51" customWidth="1"/>
    <col min="13601" max="13601" width="7.7109375" style="51" customWidth="1"/>
    <col min="13602" max="13602" width="72.28515625" style="51" customWidth="1"/>
    <col min="13603" max="13603" width="1.140625" style="51" customWidth="1"/>
    <col min="13604" max="13604" width="42" style="51" customWidth="1"/>
    <col min="13605" max="13605" width="9.140625" style="51" customWidth="1"/>
    <col min="13606" max="13782" width="9.140625" style="51"/>
    <col min="13783" max="13783" width="1.140625" style="51" customWidth="1"/>
    <col min="13784" max="13784" width="29.42578125" style="51" bestFit="1" customWidth="1"/>
    <col min="13785" max="13785" width="82.42578125" style="51" customWidth="1"/>
    <col min="13786" max="13786" width="11" style="51" bestFit="1" customWidth="1"/>
    <col min="13787" max="13787" width="1.140625" style="51" customWidth="1"/>
    <col min="13788" max="13788" width="15.5703125" style="51" customWidth="1"/>
    <col min="13789" max="13789" width="7.7109375" style="51" customWidth="1"/>
    <col min="13790" max="13790" width="1.140625" style="51" customWidth="1"/>
    <col min="13791" max="13791" width="7.7109375" style="51" customWidth="1"/>
    <col min="13792" max="13792" width="72.28515625" style="51" customWidth="1"/>
    <col min="13793" max="13793" width="1.140625" style="51" customWidth="1"/>
    <col min="13794" max="13794" width="15.5703125" style="51" customWidth="1"/>
    <col min="13795" max="13795" width="7.7109375" style="51" customWidth="1"/>
    <col min="13796" max="13796" width="1.140625" style="51" customWidth="1"/>
    <col min="13797" max="13797" width="7.7109375" style="51" customWidth="1"/>
    <col min="13798" max="13798" width="72.28515625" style="51" customWidth="1"/>
    <col min="13799" max="13799" width="1.140625" style="51" customWidth="1"/>
    <col min="13800" max="13800" width="15.5703125" style="51" customWidth="1"/>
    <col min="13801" max="13801" width="7.7109375" style="51" customWidth="1"/>
    <col min="13802" max="13802" width="1.140625" style="51" customWidth="1"/>
    <col min="13803" max="13803" width="7.7109375" style="51" customWidth="1"/>
    <col min="13804" max="13804" width="72.28515625" style="51" customWidth="1"/>
    <col min="13805" max="13805" width="1.140625" style="51" customWidth="1"/>
    <col min="13806" max="13806" width="15.5703125" style="51" customWidth="1"/>
    <col min="13807" max="13807" width="7.7109375" style="51" customWidth="1"/>
    <col min="13808" max="13808" width="1.140625" style="51" customWidth="1"/>
    <col min="13809" max="13809" width="7.7109375" style="51" customWidth="1"/>
    <col min="13810" max="13810" width="72.28515625" style="51" customWidth="1"/>
    <col min="13811" max="13811" width="1.140625" style="51" customWidth="1"/>
    <col min="13812" max="13812" width="15.5703125" style="51" customWidth="1"/>
    <col min="13813" max="13813" width="7.7109375" style="51" customWidth="1"/>
    <col min="13814" max="13814" width="1.140625" style="51" customWidth="1"/>
    <col min="13815" max="13815" width="7.7109375" style="51" customWidth="1"/>
    <col min="13816" max="13816" width="72.28515625" style="51" customWidth="1"/>
    <col min="13817" max="13817" width="1.140625" style="51" customWidth="1"/>
    <col min="13818" max="13818" width="15.5703125" style="51" customWidth="1"/>
    <col min="13819" max="13819" width="7.7109375" style="51" customWidth="1"/>
    <col min="13820" max="13820" width="1.140625" style="51" customWidth="1"/>
    <col min="13821" max="13821" width="7.7109375" style="51" customWidth="1"/>
    <col min="13822" max="13822" width="72.28515625" style="51" customWidth="1"/>
    <col min="13823" max="13823" width="1.140625" style="51" customWidth="1"/>
    <col min="13824" max="13824" width="15.5703125" style="51" customWidth="1"/>
    <col min="13825" max="13825" width="7.7109375" style="51" customWidth="1"/>
    <col min="13826" max="13826" width="1.140625" style="51" customWidth="1"/>
    <col min="13827" max="13827" width="7.7109375" style="51" customWidth="1"/>
    <col min="13828" max="13828" width="72.28515625" style="51" customWidth="1"/>
    <col min="13829" max="13829" width="1.140625" style="51" customWidth="1"/>
    <col min="13830" max="13830" width="15.5703125" style="51" customWidth="1"/>
    <col min="13831" max="13831" width="7.7109375" style="51" customWidth="1"/>
    <col min="13832" max="13832" width="1.140625" style="51" customWidth="1"/>
    <col min="13833" max="13833" width="7.7109375" style="51" customWidth="1"/>
    <col min="13834" max="13834" width="72.28515625" style="51" customWidth="1"/>
    <col min="13835" max="13835" width="1.140625" style="51" customWidth="1"/>
    <col min="13836" max="13836" width="15.5703125" style="51" customWidth="1"/>
    <col min="13837" max="13837" width="7.7109375" style="51" customWidth="1"/>
    <col min="13838" max="13838" width="1.140625" style="51" customWidth="1"/>
    <col min="13839" max="13839" width="7.7109375" style="51" customWidth="1"/>
    <col min="13840" max="13840" width="72.28515625" style="51" customWidth="1"/>
    <col min="13841" max="13841" width="1.140625" style="51" customWidth="1"/>
    <col min="13842" max="13842" width="15.5703125" style="51" customWidth="1"/>
    <col min="13843" max="13843" width="7.7109375" style="51" customWidth="1"/>
    <col min="13844" max="13844" width="1.140625" style="51" customWidth="1"/>
    <col min="13845" max="13845" width="7.7109375" style="51" customWidth="1"/>
    <col min="13846" max="13846" width="72.28515625" style="51" customWidth="1"/>
    <col min="13847" max="13847" width="1.140625" style="51" customWidth="1"/>
    <col min="13848" max="13848" width="15.5703125" style="51" customWidth="1"/>
    <col min="13849" max="13849" width="7.7109375" style="51" customWidth="1"/>
    <col min="13850" max="13850" width="1.140625" style="51" customWidth="1"/>
    <col min="13851" max="13851" width="7.7109375" style="51" customWidth="1"/>
    <col min="13852" max="13852" width="72.28515625" style="51" customWidth="1"/>
    <col min="13853" max="13853" width="1.140625" style="51" customWidth="1"/>
    <col min="13854" max="13854" width="15.5703125" style="51" customWidth="1"/>
    <col min="13855" max="13855" width="7.7109375" style="51" customWidth="1"/>
    <col min="13856" max="13856" width="1.140625" style="51" customWidth="1"/>
    <col min="13857" max="13857" width="7.7109375" style="51" customWidth="1"/>
    <col min="13858" max="13858" width="72.28515625" style="51" customWidth="1"/>
    <col min="13859" max="13859" width="1.140625" style="51" customWidth="1"/>
    <col min="13860" max="13860" width="42" style="51" customWidth="1"/>
    <col min="13861" max="13861" width="9.140625" style="51" customWidth="1"/>
    <col min="13862" max="14038" width="9.140625" style="51"/>
    <col min="14039" max="14039" width="1.140625" style="51" customWidth="1"/>
    <col min="14040" max="14040" width="29.42578125" style="51" bestFit="1" customWidth="1"/>
    <col min="14041" max="14041" width="82.42578125" style="51" customWidth="1"/>
    <col min="14042" max="14042" width="11" style="51" bestFit="1" customWidth="1"/>
    <col min="14043" max="14043" width="1.140625" style="51" customWidth="1"/>
    <col min="14044" max="14044" width="15.5703125" style="51" customWidth="1"/>
    <col min="14045" max="14045" width="7.7109375" style="51" customWidth="1"/>
    <col min="14046" max="14046" width="1.140625" style="51" customWidth="1"/>
    <col min="14047" max="14047" width="7.7109375" style="51" customWidth="1"/>
    <col min="14048" max="14048" width="72.28515625" style="51" customWidth="1"/>
    <col min="14049" max="14049" width="1.140625" style="51" customWidth="1"/>
    <col min="14050" max="14050" width="15.5703125" style="51" customWidth="1"/>
    <col min="14051" max="14051" width="7.7109375" style="51" customWidth="1"/>
    <col min="14052" max="14052" width="1.140625" style="51" customWidth="1"/>
    <col min="14053" max="14053" width="7.7109375" style="51" customWidth="1"/>
    <col min="14054" max="14054" width="72.28515625" style="51" customWidth="1"/>
    <col min="14055" max="14055" width="1.140625" style="51" customWidth="1"/>
    <col min="14056" max="14056" width="15.5703125" style="51" customWidth="1"/>
    <col min="14057" max="14057" width="7.7109375" style="51" customWidth="1"/>
    <col min="14058" max="14058" width="1.140625" style="51" customWidth="1"/>
    <col min="14059" max="14059" width="7.7109375" style="51" customWidth="1"/>
    <col min="14060" max="14060" width="72.28515625" style="51" customWidth="1"/>
    <col min="14061" max="14061" width="1.140625" style="51" customWidth="1"/>
    <col min="14062" max="14062" width="15.5703125" style="51" customWidth="1"/>
    <col min="14063" max="14063" width="7.7109375" style="51" customWidth="1"/>
    <col min="14064" max="14064" width="1.140625" style="51" customWidth="1"/>
    <col min="14065" max="14065" width="7.7109375" style="51" customWidth="1"/>
    <col min="14066" max="14066" width="72.28515625" style="51" customWidth="1"/>
    <col min="14067" max="14067" width="1.140625" style="51" customWidth="1"/>
    <col min="14068" max="14068" width="15.5703125" style="51" customWidth="1"/>
    <col min="14069" max="14069" width="7.7109375" style="51" customWidth="1"/>
    <col min="14070" max="14070" width="1.140625" style="51" customWidth="1"/>
    <col min="14071" max="14071" width="7.7109375" style="51" customWidth="1"/>
    <col min="14072" max="14072" width="72.28515625" style="51" customWidth="1"/>
    <col min="14073" max="14073" width="1.140625" style="51" customWidth="1"/>
    <col min="14074" max="14074" width="15.5703125" style="51" customWidth="1"/>
    <col min="14075" max="14075" width="7.7109375" style="51" customWidth="1"/>
    <col min="14076" max="14076" width="1.140625" style="51" customWidth="1"/>
    <col min="14077" max="14077" width="7.7109375" style="51" customWidth="1"/>
    <col min="14078" max="14078" width="72.28515625" style="51" customWidth="1"/>
    <col min="14079" max="14079" width="1.140625" style="51" customWidth="1"/>
    <col min="14080" max="14080" width="15.5703125" style="51" customWidth="1"/>
    <col min="14081" max="14081" width="7.7109375" style="51" customWidth="1"/>
    <col min="14082" max="14082" width="1.140625" style="51" customWidth="1"/>
    <col min="14083" max="14083" width="7.7109375" style="51" customWidth="1"/>
    <col min="14084" max="14084" width="72.28515625" style="51" customWidth="1"/>
    <col min="14085" max="14085" width="1.140625" style="51" customWidth="1"/>
    <col min="14086" max="14086" width="15.5703125" style="51" customWidth="1"/>
    <col min="14087" max="14087" width="7.7109375" style="51" customWidth="1"/>
    <col min="14088" max="14088" width="1.140625" style="51" customWidth="1"/>
    <col min="14089" max="14089" width="7.7109375" style="51" customWidth="1"/>
    <col min="14090" max="14090" width="72.28515625" style="51" customWidth="1"/>
    <col min="14091" max="14091" width="1.140625" style="51" customWidth="1"/>
    <col min="14092" max="14092" width="15.5703125" style="51" customWidth="1"/>
    <col min="14093" max="14093" width="7.7109375" style="51" customWidth="1"/>
    <col min="14094" max="14094" width="1.140625" style="51" customWidth="1"/>
    <col min="14095" max="14095" width="7.7109375" style="51" customWidth="1"/>
    <col min="14096" max="14096" width="72.28515625" style="51" customWidth="1"/>
    <col min="14097" max="14097" width="1.140625" style="51" customWidth="1"/>
    <col min="14098" max="14098" width="15.5703125" style="51" customWidth="1"/>
    <col min="14099" max="14099" width="7.7109375" style="51" customWidth="1"/>
    <col min="14100" max="14100" width="1.140625" style="51" customWidth="1"/>
    <col min="14101" max="14101" width="7.7109375" style="51" customWidth="1"/>
    <col min="14102" max="14102" width="72.28515625" style="51" customWidth="1"/>
    <col min="14103" max="14103" width="1.140625" style="51" customWidth="1"/>
    <col min="14104" max="14104" width="15.5703125" style="51" customWidth="1"/>
    <col min="14105" max="14105" width="7.7109375" style="51" customWidth="1"/>
    <col min="14106" max="14106" width="1.140625" style="51" customWidth="1"/>
    <col min="14107" max="14107" width="7.7109375" style="51" customWidth="1"/>
    <col min="14108" max="14108" width="72.28515625" style="51" customWidth="1"/>
    <col min="14109" max="14109" width="1.140625" style="51" customWidth="1"/>
    <col min="14110" max="14110" width="15.5703125" style="51" customWidth="1"/>
    <col min="14111" max="14111" width="7.7109375" style="51" customWidth="1"/>
    <col min="14112" max="14112" width="1.140625" style="51" customWidth="1"/>
    <col min="14113" max="14113" width="7.7109375" style="51" customWidth="1"/>
    <col min="14114" max="14114" width="72.28515625" style="51" customWidth="1"/>
    <col min="14115" max="14115" width="1.140625" style="51" customWidth="1"/>
    <col min="14116" max="14116" width="42" style="51" customWidth="1"/>
    <col min="14117" max="14117" width="9.140625" style="51" customWidth="1"/>
    <col min="14118" max="14294" width="9.140625" style="51"/>
    <col min="14295" max="14295" width="1.140625" style="51" customWidth="1"/>
    <col min="14296" max="14296" width="29.42578125" style="51" bestFit="1" customWidth="1"/>
    <col min="14297" max="14297" width="82.42578125" style="51" customWidth="1"/>
    <col min="14298" max="14298" width="11" style="51" bestFit="1" customWidth="1"/>
    <col min="14299" max="14299" width="1.140625" style="51" customWidth="1"/>
    <col min="14300" max="14300" width="15.5703125" style="51" customWidth="1"/>
    <col min="14301" max="14301" width="7.7109375" style="51" customWidth="1"/>
    <col min="14302" max="14302" width="1.140625" style="51" customWidth="1"/>
    <col min="14303" max="14303" width="7.7109375" style="51" customWidth="1"/>
    <col min="14304" max="14304" width="72.28515625" style="51" customWidth="1"/>
    <col min="14305" max="14305" width="1.140625" style="51" customWidth="1"/>
    <col min="14306" max="14306" width="15.5703125" style="51" customWidth="1"/>
    <col min="14307" max="14307" width="7.7109375" style="51" customWidth="1"/>
    <col min="14308" max="14308" width="1.140625" style="51" customWidth="1"/>
    <col min="14309" max="14309" width="7.7109375" style="51" customWidth="1"/>
    <col min="14310" max="14310" width="72.28515625" style="51" customWidth="1"/>
    <col min="14311" max="14311" width="1.140625" style="51" customWidth="1"/>
    <col min="14312" max="14312" width="15.5703125" style="51" customWidth="1"/>
    <col min="14313" max="14313" width="7.7109375" style="51" customWidth="1"/>
    <col min="14314" max="14314" width="1.140625" style="51" customWidth="1"/>
    <col min="14315" max="14315" width="7.7109375" style="51" customWidth="1"/>
    <col min="14316" max="14316" width="72.28515625" style="51" customWidth="1"/>
    <col min="14317" max="14317" width="1.140625" style="51" customWidth="1"/>
    <col min="14318" max="14318" width="15.5703125" style="51" customWidth="1"/>
    <col min="14319" max="14319" width="7.7109375" style="51" customWidth="1"/>
    <col min="14320" max="14320" width="1.140625" style="51" customWidth="1"/>
    <col min="14321" max="14321" width="7.7109375" style="51" customWidth="1"/>
    <col min="14322" max="14322" width="72.28515625" style="51" customWidth="1"/>
    <col min="14323" max="14323" width="1.140625" style="51" customWidth="1"/>
    <col min="14324" max="14324" width="15.5703125" style="51" customWidth="1"/>
    <col min="14325" max="14325" width="7.7109375" style="51" customWidth="1"/>
    <col min="14326" max="14326" width="1.140625" style="51" customWidth="1"/>
    <col min="14327" max="14327" width="7.7109375" style="51" customWidth="1"/>
    <col min="14328" max="14328" width="72.28515625" style="51" customWidth="1"/>
    <col min="14329" max="14329" width="1.140625" style="51" customWidth="1"/>
    <col min="14330" max="14330" width="15.5703125" style="51" customWidth="1"/>
    <col min="14331" max="14331" width="7.7109375" style="51" customWidth="1"/>
    <col min="14332" max="14332" width="1.140625" style="51" customWidth="1"/>
    <col min="14333" max="14333" width="7.7109375" style="51" customWidth="1"/>
    <col min="14334" max="14334" width="72.28515625" style="51" customWidth="1"/>
    <col min="14335" max="14335" width="1.140625" style="51" customWidth="1"/>
    <col min="14336" max="14336" width="15.5703125" style="51" customWidth="1"/>
    <col min="14337" max="14337" width="7.7109375" style="51" customWidth="1"/>
    <col min="14338" max="14338" width="1.140625" style="51" customWidth="1"/>
    <col min="14339" max="14339" width="7.7109375" style="51" customWidth="1"/>
    <col min="14340" max="14340" width="72.28515625" style="51" customWidth="1"/>
    <col min="14341" max="14341" width="1.140625" style="51" customWidth="1"/>
    <col min="14342" max="14342" width="15.5703125" style="51" customWidth="1"/>
    <col min="14343" max="14343" width="7.7109375" style="51" customWidth="1"/>
    <col min="14344" max="14344" width="1.140625" style="51" customWidth="1"/>
    <col min="14345" max="14345" width="7.7109375" style="51" customWidth="1"/>
    <col min="14346" max="14346" width="72.28515625" style="51" customWidth="1"/>
    <col min="14347" max="14347" width="1.140625" style="51" customWidth="1"/>
    <col min="14348" max="14348" width="15.5703125" style="51" customWidth="1"/>
    <col min="14349" max="14349" width="7.7109375" style="51" customWidth="1"/>
    <col min="14350" max="14350" width="1.140625" style="51" customWidth="1"/>
    <col min="14351" max="14351" width="7.7109375" style="51" customWidth="1"/>
    <col min="14352" max="14352" width="72.28515625" style="51" customWidth="1"/>
    <col min="14353" max="14353" width="1.140625" style="51" customWidth="1"/>
    <col min="14354" max="14354" width="15.5703125" style="51" customWidth="1"/>
    <col min="14355" max="14355" width="7.7109375" style="51" customWidth="1"/>
    <col min="14356" max="14356" width="1.140625" style="51" customWidth="1"/>
    <col min="14357" max="14357" width="7.7109375" style="51" customWidth="1"/>
    <col min="14358" max="14358" width="72.28515625" style="51" customWidth="1"/>
    <col min="14359" max="14359" width="1.140625" style="51" customWidth="1"/>
    <col min="14360" max="14360" width="15.5703125" style="51" customWidth="1"/>
    <col min="14361" max="14361" width="7.7109375" style="51" customWidth="1"/>
    <col min="14362" max="14362" width="1.140625" style="51" customWidth="1"/>
    <col min="14363" max="14363" width="7.7109375" style="51" customWidth="1"/>
    <col min="14364" max="14364" width="72.28515625" style="51" customWidth="1"/>
    <col min="14365" max="14365" width="1.140625" style="51" customWidth="1"/>
    <col min="14366" max="14366" width="15.5703125" style="51" customWidth="1"/>
    <col min="14367" max="14367" width="7.7109375" style="51" customWidth="1"/>
    <col min="14368" max="14368" width="1.140625" style="51" customWidth="1"/>
    <col min="14369" max="14369" width="7.7109375" style="51" customWidth="1"/>
    <col min="14370" max="14370" width="72.28515625" style="51" customWidth="1"/>
    <col min="14371" max="14371" width="1.140625" style="51" customWidth="1"/>
    <col min="14372" max="14372" width="42" style="51" customWidth="1"/>
    <col min="14373" max="14373" width="9.140625" style="51" customWidth="1"/>
    <col min="14374" max="14550" width="9.140625" style="51"/>
    <col min="14551" max="14551" width="1.140625" style="51" customWidth="1"/>
    <col min="14552" max="14552" width="29.42578125" style="51" bestFit="1" customWidth="1"/>
    <col min="14553" max="14553" width="82.42578125" style="51" customWidth="1"/>
    <col min="14554" max="14554" width="11" style="51" bestFit="1" customWidth="1"/>
    <col min="14555" max="14555" width="1.140625" style="51" customWidth="1"/>
    <col min="14556" max="14556" width="15.5703125" style="51" customWidth="1"/>
    <col min="14557" max="14557" width="7.7109375" style="51" customWidth="1"/>
    <col min="14558" max="14558" width="1.140625" style="51" customWidth="1"/>
    <col min="14559" max="14559" width="7.7109375" style="51" customWidth="1"/>
    <col min="14560" max="14560" width="72.28515625" style="51" customWidth="1"/>
    <col min="14561" max="14561" width="1.140625" style="51" customWidth="1"/>
    <col min="14562" max="14562" width="15.5703125" style="51" customWidth="1"/>
    <col min="14563" max="14563" width="7.7109375" style="51" customWidth="1"/>
    <col min="14564" max="14564" width="1.140625" style="51" customWidth="1"/>
    <col min="14565" max="14565" width="7.7109375" style="51" customWidth="1"/>
    <col min="14566" max="14566" width="72.28515625" style="51" customWidth="1"/>
    <col min="14567" max="14567" width="1.140625" style="51" customWidth="1"/>
    <col min="14568" max="14568" width="15.5703125" style="51" customWidth="1"/>
    <col min="14569" max="14569" width="7.7109375" style="51" customWidth="1"/>
    <col min="14570" max="14570" width="1.140625" style="51" customWidth="1"/>
    <col min="14571" max="14571" width="7.7109375" style="51" customWidth="1"/>
    <col min="14572" max="14572" width="72.28515625" style="51" customWidth="1"/>
    <col min="14573" max="14573" width="1.140625" style="51" customWidth="1"/>
    <col min="14574" max="14574" width="15.5703125" style="51" customWidth="1"/>
    <col min="14575" max="14575" width="7.7109375" style="51" customWidth="1"/>
    <col min="14576" max="14576" width="1.140625" style="51" customWidth="1"/>
    <col min="14577" max="14577" width="7.7109375" style="51" customWidth="1"/>
    <col min="14578" max="14578" width="72.28515625" style="51" customWidth="1"/>
    <col min="14579" max="14579" width="1.140625" style="51" customWidth="1"/>
    <col min="14580" max="14580" width="15.5703125" style="51" customWidth="1"/>
    <col min="14581" max="14581" width="7.7109375" style="51" customWidth="1"/>
    <col min="14582" max="14582" width="1.140625" style="51" customWidth="1"/>
    <col min="14583" max="14583" width="7.7109375" style="51" customWidth="1"/>
    <col min="14584" max="14584" width="72.28515625" style="51" customWidth="1"/>
    <col min="14585" max="14585" width="1.140625" style="51" customWidth="1"/>
    <col min="14586" max="14586" width="15.5703125" style="51" customWidth="1"/>
    <col min="14587" max="14587" width="7.7109375" style="51" customWidth="1"/>
    <col min="14588" max="14588" width="1.140625" style="51" customWidth="1"/>
    <col min="14589" max="14589" width="7.7109375" style="51" customWidth="1"/>
    <col min="14590" max="14590" width="72.28515625" style="51" customWidth="1"/>
    <col min="14591" max="14591" width="1.140625" style="51" customWidth="1"/>
    <col min="14592" max="14592" width="15.5703125" style="51" customWidth="1"/>
    <col min="14593" max="14593" width="7.7109375" style="51" customWidth="1"/>
    <col min="14594" max="14594" width="1.140625" style="51" customWidth="1"/>
    <col min="14595" max="14595" width="7.7109375" style="51" customWidth="1"/>
    <col min="14596" max="14596" width="72.28515625" style="51" customWidth="1"/>
    <col min="14597" max="14597" width="1.140625" style="51" customWidth="1"/>
    <col min="14598" max="14598" width="15.5703125" style="51" customWidth="1"/>
    <col min="14599" max="14599" width="7.7109375" style="51" customWidth="1"/>
    <col min="14600" max="14600" width="1.140625" style="51" customWidth="1"/>
    <col min="14601" max="14601" width="7.7109375" style="51" customWidth="1"/>
    <col min="14602" max="14602" width="72.28515625" style="51" customWidth="1"/>
    <col min="14603" max="14603" width="1.140625" style="51" customWidth="1"/>
    <col min="14604" max="14604" width="15.5703125" style="51" customWidth="1"/>
    <col min="14605" max="14605" width="7.7109375" style="51" customWidth="1"/>
    <col min="14606" max="14606" width="1.140625" style="51" customWidth="1"/>
    <col min="14607" max="14607" width="7.7109375" style="51" customWidth="1"/>
    <col min="14608" max="14608" width="72.28515625" style="51" customWidth="1"/>
    <col min="14609" max="14609" width="1.140625" style="51" customWidth="1"/>
    <col min="14610" max="14610" width="15.5703125" style="51" customWidth="1"/>
    <col min="14611" max="14611" width="7.7109375" style="51" customWidth="1"/>
    <col min="14612" max="14612" width="1.140625" style="51" customWidth="1"/>
    <col min="14613" max="14613" width="7.7109375" style="51" customWidth="1"/>
    <col min="14614" max="14614" width="72.28515625" style="51" customWidth="1"/>
    <col min="14615" max="14615" width="1.140625" style="51" customWidth="1"/>
    <col min="14616" max="14616" width="15.5703125" style="51" customWidth="1"/>
    <col min="14617" max="14617" width="7.7109375" style="51" customWidth="1"/>
    <col min="14618" max="14618" width="1.140625" style="51" customWidth="1"/>
    <col min="14619" max="14619" width="7.7109375" style="51" customWidth="1"/>
    <col min="14620" max="14620" width="72.28515625" style="51" customWidth="1"/>
    <col min="14621" max="14621" width="1.140625" style="51" customWidth="1"/>
    <col min="14622" max="14622" width="15.5703125" style="51" customWidth="1"/>
    <col min="14623" max="14623" width="7.7109375" style="51" customWidth="1"/>
    <col min="14624" max="14624" width="1.140625" style="51" customWidth="1"/>
    <col min="14625" max="14625" width="7.7109375" style="51" customWidth="1"/>
    <col min="14626" max="14626" width="72.28515625" style="51" customWidth="1"/>
    <col min="14627" max="14627" width="1.140625" style="51" customWidth="1"/>
    <col min="14628" max="14628" width="42" style="51" customWidth="1"/>
    <col min="14629" max="14629" width="9.140625" style="51" customWidth="1"/>
    <col min="14630" max="14806" width="9.140625" style="51"/>
    <col min="14807" max="14807" width="1.140625" style="51" customWidth="1"/>
    <col min="14808" max="14808" width="29.42578125" style="51" bestFit="1" customWidth="1"/>
    <col min="14809" max="14809" width="82.42578125" style="51" customWidth="1"/>
    <col min="14810" max="14810" width="11" style="51" bestFit="1" customWidth="1"/>
    <col min="14811" max="14811" width="1.140625" style="51" customWidth="1"/>
    <col min="14812" max="14812" width="15.5703125" style="51" customWidth="1"/>
    <col min="14813" max="14813" width="7.7109375" style="51" customWidth="1"/>
    <col min="14814" max="14814" width="1.140625" style="51" customWidth="1"/>
    <col min="14815" max="14815" width="7.7109375" style="51" customWidth="1"/>
    <col min="14816" max="14816" width="72.28515625" style="51" customWidth="1"/>
    <col min="14817" max="14817" width="1.140625" style="51" customWidth="1"/>
    <col min="14818" max="14818" width="15.5703125" style="51" customWidth="1"/>
    <col min="14819" max="14819" width="7.7109375" style="51" customWidth="1"/>
    <col min="14820" max="14820" width="1.140625" style="51" customWidth="1"/>
    <col min="14821" max="14821" width="7.7109375" style="51" customWidth="1"/>
    <col min="14822" max="14822" width="72.28515625" style="51" customWidth="1"/>
    <col min="14823" max="14823" width="1.140625" style="51" customWidth="1"/>
    <col min="14824" max="14824" width="15.5703125" style="51" customWidth="1"/>
    <col min="14825" max="14825" width="7.7109375" style="51" customWidth="1"/>
    <col min="14826" max="14826" width="1.140625" style="51" customWidth="1"/>
    <col min="14827" max="14827" width="7.7109375" style="51" customWidth="1"/>
    <col min="14828" max="14828" width="72.28515625" style="51" customWidth="1"/>
    <col min="14829" max="14829" width="1.140625" style="51" customWidth="1"/>
    <col min="14830" max="14830" width="15.5703125" style="51" customWidth="1"/>
    <col min="14831" max="14831" width="7.7109375" style="51" customWidth="1"/>
    <col min="14832" max="14832" width="1.140625" style="51" customWidth="1"/>
    <col min="14833" max="14833" width="7.7109375" style="51" customWidth="1"/>
    <col min="14834" max="14834" width="72.28515625" style="51" customWidth="1"/>
    <col min="14835" max="14835" width="1.140625" style="51" customWidth="1"/>
    <col min="14836" max="14836" width="15.5703125" style="51" customWidth="1"/>
    <col min="14837" max="14837" width="7.7109375" style="51" customWidth="1"/>
    <col min="14838" max="14838" width="1.140625" style="51" customWidth="1"/>
    <col min="14839" max="14839" width="7.7109375" style="51" customWidth="1"/>
    <col min="14840" max="14840" width="72.28515625" style="51" customWidth="1"/>
    <col min="14841" max="14841" width="1.140625" style="51" customWidth="1"/>
    <col min="14842" max="14842" width="15.5703125" style="51" customWidth="1"/>
    <col min="14843" max="14843" width="7.7109375" style="51" customWidth="1"/>
    <col min="14844" max="14844" width="1.140625" style="51" customWidth="1"/>
    <col min="14845" max="14845" width="7.7109375" style="51" customWidth="1"/>
    <col min="14846" max="14846" width="72.28515625" style="51" customWidth="1"/>
    <col min="14847" max="14847" width="1.140625" style="51" customWidth="1"/>
    <col min="14848" max="14848" width="15.5703125" style="51" customWidth="1"/>
    <col min="14849" max="14849" width="7.7109375" style="51" customWidth="1"/>
    <col min="14850" max="14850" width="1.140625" style="51" customWidth="1"/>
    <col min="14851" max="14851" width="7.7109375" style="51" customWidth="1"/>
    <col min="14852" max="14852" width="72.28515625" style="51" customWidth="1"/>
    <col min="14853" max="14853" width="1.140625" style="51" customWidth="1"/>
    <col min="14854" max="14854" width="15.5703125" style="51" customWidth="1"/>
    <col min="14855" max="14855" width="7.7109375" style="51" customWidth="1"/>
    <col min="14856" max="14856" width="1.140625" style="51" customWidth="1"/>
    <col min="14857" max="14857" width="7.7109375" style="51" customWidth="1"/>
    <col min="14858" max="14858" width="72.28515625" style="51" customWidth="1"/>
    <col min="14859" max="14859" width="1.140625" style="51" customWidth="1"/>
    <col min="14860" max="14860" width="15.5703125" style="51" customWidth="1"/>
    <col min="14861" max="14861" width="7.7109375" style="51" customWidth="1"/>
    <col min="14862" max="14862" width="1.140625" style="51" customWidth="1"/>
    <col min="14863" max="14863" width="7.7109375" style="51" customWidth="1"/>
    <col min="14864" max="14864" width="72.28515625" style="51" customWidth="1"/>
    <col min="14865" max="14865" width="1.140625" style="51" customWidth="1"/>
    <col min="14866" max="14866" width="15.5703125" style="51" customWidth="1"/>
    <col min="14867" max="14867" width="7.7109375" style="51" customWidth="1"/>
    <col min="14868" max="14868" width="1.140625" style="51" customWidth="1"/>
    <col min="14869" max="14869" width="7.7109375" style="51" customWidth="1"/>
    <col min="14870" max="14870" width="72.28515625" style="51" customWidth="1"/>
    <col min="14871" max="14871" width="1.140625" style="51" customWidth="1"/>
    <col min="14872" max="14872" width="15.5703125" style="51" customWidth="1"/>
    <col min="14873" max="14873" width="7.7109375" style="51" customWidth="1"/>
    <col min="14874" max="14874" width="1.140625" style="51" customWidth="1"/>
    <col min="14875" max="14875" width="7.7109375" style="51" customWidth="1"/>
    <col min="14876" max="14876" width="72.28515625" style="51" customWidth="1"/>
    <col min="14877" max="14877" width="1.140625" style="51" customWidth="1"/>
    <col min="14878" max="14878" width="15.5703125" style="51" customWidth="1"/>
    <col min="14879" max="14879" width="7.7109375" style="51" customWidth="1"/>
    <col min="14880" max="14880" width="1.140625" style="51" customWidth="1"/>
    <col min="14881" max="14881" width="7.7109375" style="51" customWidth="1"/>
    <col min="14882" max="14882" width="72.28515625" style="51" customWidth="1"/>
    <col min="14883" max="14883" width="1.140625" style="51" customWidth="1"/>
    <col min="14884" max="14884" width="42" style="51" customWidth="1"/>
    <col min="14885" max="14885" width="9.140625" style="51" customWidth="1"/>
    <col min="14886" max="15062" width="9.140625" style="51"/>
    <col min="15063" max="15063" width="1.140625" style="51" customWidth="1"/>
    <col min="15064" max="15064" width="29.42578125" style="51" bestFit="1" customWidth="1"/>
    <col min="15065" max="15065" width="82.42578125" style="51" customWidth="1"/>
    <col min="15066" max="15066" width="11" style="51" bestFit="1" customWidth="1"/>
    <col min="15067" max="15067" width="1.140625" style="51" customWidth="1"/>
    <col min="15068" max="15068" width="15.5703125" style="51" customWidth="1"/>
    <col min="15069" max="15069" width="7.7109375" style="51" customWidth="1"/>
    <col min="15070" max="15070" width="1.140625" style="51" customWidth="1"/>
    <col min="15071" max="15071" width="7.7109375" style="51" customWidth="1"/>
    <col min="15072" max="15072" width="72.28515625" style="51" customWidth="1"/>
    <col min="15073" max="15073" width="1.140625" style="51" customWidth="1"/>
    <col min="15074" max="15074" width="15.5703125" style="51" customWidth="1"/>
    <col min="15075" max="15075" width="7.7109375" style="51" customWidth="1"/>
    <col min="15076" max="15076" width="1.140625" style="51" customWidth="1"/>
    <col min="15077" max="15077" width="7.7109375" style="51" customWidth="1"/>
    <col min="15078" max="15078" width="72.28515625" style="51" customWidth="1"/>
    <col min="15079" max="15079" width="1.140625" style="51" customWidth="1"/>
    <col min="15080" max="15080" width="15.5703125" style="51" customWidth="1"/>
    <col min="15081" max="15081" width="7.7109375" style="51" customWidth="1"/>
    <col min="15082" max="15082" width="1.140625" style="51" customWidth="1"/>
    <col min="15083" max="15083" width="7.7109375" style="51" customWidth="1"/>
    <col min="15084" max="15084" width="72.28515625" style="51" customWidth="1"/>
    <col min="15085" max="15085" width="1.140625" style="51" customWidth="1"/>
    <col min="15086" max="15086" width="15.5703125" style="51" customWidth="1"/>
    <col min="15087" max="15087" width="7.7109375" style="51" customWidth="1"/>
    <col min="15088" max="15088" width="1.140625" style="51" customWidth="1"/>
    <col min="15089" max="15089" width="7.7109375" style="51" customWidth="1"/>
    <col min="15090" max="15090" width="72.28515625" style="51" customWidth="1"/>
    <col min="15091" max="15091" width="1.140625" style="51" customWidth="1"/>
    <col min="15092" max="15092" width="15.5703125" style="51" customWidth="1"/>
    <col min="15093" max="15093" width="7.7109375" style="51" customWidth="1"/>
    <col min="15094" max="15094" width="1.140625" style="51" customWidth="1"/>
    <col min="15095" max="15095" width="7.7109375" style="51" customWidth="1"/>
    <col min="15096" max="15096" width="72.28515625" style="51" customWidth="1"/>
    <col min="15097" max="15097" width="1.140625" style="51" customWidth="1"/>
    <col min="15098" max="15098" width="15.5703125" style="51" customWidth="1"/>
    <col min="15099" max="15099" width="7.7109375" style="51" customWidth="1"/>
    <col min="15100" max="15100" width="1.140625" style="51" customWidth="1"/>
    <col min="15101" max="15101" width="7.7109375" style="51" customWidth="1"/>
    <col min="15102" max="15102" width="72.28515625" style="51" customWidth="1"/>
    <col min="15103" max="15103" width="1.140625" style="51" customWidth="1"/>
    <col min="15104" max="15104" width="15.5703125" style="51" customWidth="1"/>
    <col min="15105" max="15105" width="7.7109375" style="51" customWidth="1"/>
    <col min="15106" max="15106" width="1.140625" style="51" customWidth="1"/>
    <col min="15107" max="15107" width="7.7109375" style="51" customWidth="1"/>
    <col min="15108" max="15108" width="72.28515625" style="51" customWidth="1"/>
    <col min="15109" max="15109" width="1.140625" style="51" customWidth="1"/>
    <col min="15110" max="15110" width="15.5703125" style="51" customWidth="1"/>
    <col min="15111" max="15111" width="7.7109375" style="51" customWidth="1"/>
    <col min="15112" max="15112" width="1.140625" style="51" customWidth="1"/>
    <col min="15113" max="15113" width="7.7109375" style="51" customWidth="1"/>
    <col min="15114" max="15114" width="72.28515625" style="51" customWidth="1"/>
    <col min="15115" max="15115" width="1.140625" style="51" customWidth="1"/>
    <col min="15116" max="15116" width="15.5703125" style="51" customWidth="1"/>
    <col min="15117" max="15117" width="7.7109375" style="51" customWidth="1"/>
    <col min="15118" max="15118" width="1.140625" style="51" customWidth="1"/>
    <col min="15119" max="15119" width="7.7109375" style="51" customWidth="1"/>
    <col min="15120" max="15120" width="72.28515625" style="51" customWidth="1"/>
    <col min="15121" max="15121" width="1.140625" style="51" customWidth="1"/>
    <col min="15122" max="15122" width="15.5703125" style="51" customWidth="1"/>
    <col min="15123" max="15123" width="7.7109375" style="51" customWidth="1"/>
    <col min="15124" max="15124" width="1.140625" style="51" customWidth="1"/>
    <col min="15125" max="15125" width="7.7109375" style="51" customWidth="1"/>
    <col min="15126" max="15126" width="72.28515625" style="51" customWidth="1"/>
    <col min="15127" max="15127" width="1.140625" style="51" customWidth="1"/>
    <col min="15128" max="15128" width="15.5703125" style="51" customWidth="1"/>
    <col min="15129" max="15129" width="7.7109375" style="51" customWidth="1"/>
    <col min="15130" max="15130" width="1.140625" style="51" customWidth="1"/>
    <col min="15131" max="15131" width="7.7109375" style="51" customWidth="1"/>
    <col min="15132" max="15132" width="72.28515625" style="51" customWidth="1"/>
    <col min="15133" max="15133" width="1.140625" style="51" customWidth="1"/>
    <col min="15134" max="15134" width="15.5703125" style="51" customWidth="1"/>
    <col min="15135" max="15135" width="7.7109375" style="51" customWidth="1"/>
    <col min="15136" max="15136" width="1.140625" style="51" customWidth="1"/>
    <col min="15137" max="15137" width="7.7109375" style="51" customWidth="1"/>
    <col min="15138" max="15138" width="72.28515625" style="51" customWidth="1"/>
    <col min="15139" max="15139" width="1.140625" style="51" customWidth="1"/>
    <col min="15140" max="15140" width="42" style="51" customWidth="1"/>
    <col min="15141" max="15141" width="9.140625" style="51" customWidth="1"/>
    <col min="15142" max="15318" width="9.140625" style="51"/>
    <col min="15319" max="15319" width="1.140625" style="51" customWidth="1"/>
    <col min="15320" max="15320" width="29.42578125" style="51" bestFit="1" customWidth="1"/>
    <col min="15321" max="15321" width="82.42578125" style="51" customWidth="1"/>
    <col min="15322" max="15322" width="11" style="51" bestFit="1" customWidth="1"/>
    <col min="15323" max="15323" width="1.140625" style="51" customWidth="1"/>
    <col min="15324" max="15324" width="15.5703125" style="51" customWidth="1"/>
    <col min="15325" max="15325" width="7.7109375" style="51" customWidth="1"/>
    <col min="15326" max="15326" width="1.140625" style="51" customWidth="1"/>
    <col min="15327" max="15327" width="7.7109375" style="51" customWidth="1"/>
    <col min="15328" max="15328" width="72.28515625" style="51" customWidth="1"/>
    <col min="15329" max="15329" width="1.140625" style="51" customWidth="1"/>
    <col min="15330" max="15330" width="15.5703125" style="51" customWidth="1"/>
    <col min="15331" max="15331" width="7.7109375" style="51" customWidth="1"/>
    <col min="15332" max="15332" width="1.140625" style="51" customWidth="1"/>
    <col min="15333" max="15333" width="7.7109375" style="51" customWidth="1"/>
    <col min="15334" max="15334" width="72.28515625" style="51" customWidth="1"/>
    <col min="15335" max="15335" width="1.140625" style="51" customWidth="1"/>
    <col min="15336" max="15336" width="15.5703125" style="51" customWidth="1"/>
    <col min="15337" max="15337" width="7.7109375" style="51" customWidth="1"/>
    <col min="15338" max="15338" width="1.140625" style="51" customWidth="1"/>
    <col min="15339" max="15339" width="7.7109375" style="51" customWidth="1"/>
    <col min="15340" max="15340" width="72.28515625" style="51" customWidth="1"/>
    <col min="15341" max="15341" width="1.140625" style="51" customWidth="1"/>
    <col min="15342" max="15342" width="15.5703125" style="51" customWidth="1"/>
    <col min="15343" max="15343" width="7.7109375" style="51" customWidth="1"/>
    <col min="15344" max="15344" width="1.140625" style="51" customWidth="1"/>
    <col min="15345" max="15345" width="7.7109375" style="51" customWidth="1"/>
    <col min="15346" max="15346" width="72.28515625" style="51" customWidth="1"/>
    <col min="15347" max="15347" width="1.140625" style="51" customWidth="1"/>
    <col min="15348" max="15348" width="15.5703125" style="51" customWidth="1"/>
    <col min="15349" max="15349" width="7.7109375" style="51" customWidth="1"/>
    <col min="15350" max="15350" width="1.140625" style="51" customWidth="1"/>
    <col min="15351" max="15351" width="7.7109375" style="51" customWidth="1"/>
    <col min="15352" max="15352" width="72.28515625" style="51" customWidth="1"/>
    <col min="15353" max="15353" width="1.140625" style="51" customWidth="1"/>
    <col min="15354" max="15354" width="15.5703125" style="51" customWidth="1"/>
    <col min="15355" max="15355" width="7.7109375" style="51" customWidth="1"/>
    <col min="15356" max="15356" width="1.140625" style="51" customWidth="1"/>
    <col min="15357" max="15357" width="7.7109375" style="51" customWidth="1"/>
    <col min="15358" max="15358" width="72.28515625" style="51" customWidth="1"/>
    <col min="15359" max="15359" width="1.140625" style="51" customWidth="1"/>
    <col min="15360" max="15360" width="15.5703125" style="51" customWidth="1"/>
    <col min="15361" max="15361" width="7.7109375" style="51" customWidth="1"/>
    <col min="15362" max="15362" width="1.140625" style="51" customWidth="1"/>
    <col min="15363" max="15363" width="7.7109375" style="51" customWidth="1"/>
    <col min="15364" max="15364" width="72.28515625" style="51" customWidth="1"/>
    <col min="15365" max="15365" width="1.140625" style="51" customWidth="1"/>
    <col min="15366" max="15366" width="15.5703125" style="51" customWidth="1"/>
    <col min="15367" max="15367" width="7.7109375" style="51" customWidth="1"/>
    <col min="15368" max="15368" width="1.140625" style="51" customWidth="1"/>
    <col min="15369" max="15369" width="7.7109375" style="51" customWidth="1"/>
    <col min="15370" max="15370" width="72.28515625" style="51" customWidth="1"/>
    <col min="15371" max="15371" width="1.140625" style="51" customWidth="1"/>
    <col min="15372" max="15372" width="15.5703125" style="51" customWidth="1"/>
    <col min="15373" max="15373" width="7.7109375" style="51" customWidth="1"/>
    <col min="15374" max="15374" width="1.140625" style="51" customWidth="1"/>
    <col min="15375" max="15375" width="7.7109375" style="51" customWidth="1"/>
    <col min="15376" max="15376" width="72.28515625" style="51" customWidth="1"/>
    <col min="15377" max="15377" width="1.140625" style="51" customWidth="1"/>
    <col min="15378" max="15378" width="15.5703125" style="51" customWidth="1"/>
    <col min="15379" max="15379" width="7.7109375" style="51" customWidth="1"/>
    <col min="15380" max="15380" width="1.140625" style="51" customWidth="1"/>
    <col min="15381" max="15381" width="7.7109375" style="51" customWidth="1"/>
    <col min="15382" max="15382" width="72.28515625" style="51" customWidth="1"/>
    <col min="15383" max="15383" width="1.140625" style="51" customWidth="1"/>
    <col min="15384" max="15384" width="15.5703125" style="51" customWidth="1"/>
    <col min="15385" max="15385" width="7.7109375" style="51" customWidth="1"/>
    <col min="15386" max="15386" width="1.140625" style="51" customWidth="1"/>
    <col min="15387" max="15387" width="7.7109375" style="51" customWidth="1"/>
    <col min="15388" max="15388" width="72.28515625" style="51" customWidth="1"/>
    <col min="15389" max="15389" width="1.140625" style="51" customWidth="1"/>
    <col min="15390" max="15390" width="15.5703125" style="51" customWidth="1"/>
    <col min="15391" max="15391" width="7.7109375" style="51" customWidth="1"/>
    <col min="15392" max="15392" width="1.140625" style="51" customWidth="1"/>
    <col min="15393" max="15393" width="7.7109375" style="51" customWidth="1"/>
    <col min="15394" max="15394" width="72.28515625" style="51" customWidth="1"/>
    <col min="15395" max="15395" width="1.140625" style="51" customWidth="1"/>
    <col min="15396" max="15396" width="42" style="51" customWidth="1"/>
    <col min="15397" max="15397" width="9.140625" style="51" customWidth="1"/>
    <col min="15398" max="15574" width="9.140625" style="51"/>
    <col min="15575" max="15575" width="1.140625" style="51" customWidth="1"/>
    <col min="15576" max="15576" width="29.42578125" style="51" bestFit="1" customWidth="1"/>
    <col min="15577" max="15577" width="82.42578125" style="51" customWidth="1"/>
    <col min="15578" max="15578" width="11" style="51" bestFit="1" customWidth="1"/>
    <col min="15579" max="15579" width="1.140625" style="51" customWidth="1"/>
    <col min="15580" max="15580" width="15.5703125" style="51" customWidth="1"/>
    <col min="15581" max="15581" width="7.7109375" style="51" customWidth="1"/>
    <col min="15582" max="15582" width="1.140625" style="51" customWidth="1"/>
    <col min="15583" max="15583" width="7.7109375" style="51" customWidth="1"/>
    <col min="15584" max="15584" width="72.28515625" style="51" customWidth="1"/>
    <col min="15585" max="15585" width="1.140625" style="51" customWidth="1"/>
    <col min="15586" max="15586" width="15.5703125" style="51" customWidth="1"/>
    <col min="15587" max="15587" width="7.7109375" style="51" customWidth="1"/>
    <col min="15588" max="15588" width="1.140625" style="51" customWidth="1"/>
    <col min="15589" max="15589" width="7.7109375" style="51" customWidth="1"/>
    <col min="15590" max="15590" width="72.28515625" style="51" customWidth="1"/>
    <col min="15591" max="15591" width="1.140625" style="51" customWidth="1"/>
    <col min="15592" max="15592" width="15.5703125" style="51" customWidth="1"/>
    <col min="15593" max="15593" width="7.7109375" style="51" customWidth="1"/>
    <col min="15594" max="15594" width="1.140625" style="51" customWidth="1"/>
    <col min="15595" max="15595" width="7.7109375" style="51" customWidth="1"/>
    <col min="15596" max="15596" width="72.28515625" style="51" customWidth="1"/>
    <col min="15597" max="15597" width="1.140625" style="51" customWidth="1"/>
    <col min="15598" max="15598" width="15.5703125" style="51" customWidth="1"/>
    <col min="15599" max="15599" width="7.7109375" style="51" customWidth="1"/>
    <col min="15600" max="15600" width="1.140625" style="51" customWidth="1"/>
    <col min="15601" max="15601" width="7.7109375" style="51" customWidth="1"/>
    <col min="15602" max="15602" width="72.28515625" style="51" customWidth="1"/>
    <col min="15603" max="15603" width="1.140625" style="51" customWidth="1"/>
    <col min="15604" max="15604" width="15.5703125" style="51" customWidth="1"/>
    <col min="15605" max="15605" width="7.7109375" style="51" customWidth="1"/>
    <col min="15606" max="15606" width="1.140625" style="51" customWidth="1"/>
    <col min="15607" max="15607" width="7.7109375" style="51" customWidth="1"/>
    <col min="15608" max="15608" width="72.28515625" style="51" customWidth="1"/>
    <col min="15609" max="15609" width="1.140625" style="51" customWidth="1"/>
    <col min="15610" max="15610" width="15.5703125" style="51" customWidth="1"/>
    <col min="15611" max="15611" width="7.7109375" style="51" customWidth="1"/>
    <col min="15612" max="15612" width="1.140625" style="51" customWidth="1"/>
    <col min="15613" max="15613" width="7.7109375" style="51" customWidth="1"/>
    <col min="15614" max="15614" width="72.28515625" style="51" customWidth="1"/>
    <col min="15615" max="15615" width="1.140625" style="51" customWidth="1"/>
    <col min="15616" max="15616" width="15.5703125" style="51" customWidth="1"/>
    <col min="15617" max="15617" width="7.7109375" style="51" customWidth="1"/>
    <col min="15618" max="15618" width="1.140625" style="51" customWidth="1"/>
    <col min="15619" max="15619" width="7.7109375" style="51" customWidth="1"/>
    <col min="15620" max="15620" width="72.28515625" style="51" customWidth="1"/>
    <col min="15621" max="15621" width="1.140625" style="51" customWidth="1"/>
    <col min="15622" max="15622" width="15.5703125" style="51" customWidth="1"/>
    <col min="15623" max="15623" width="7.7109375" style="51" customWidth="1"/>
    <col min="15624" max="15624" width="1.140625" style="51" customWidth="1"/>
    <col min="15625" max="15625" width="7.7109375" style="51" customWidth="1"/>
    <col min="15626" max="15626" width="72.28515625" style="51" customWidth="1"/>
    <col min="15627" max="15627" width="1.140625" style="51" customWidth="1"/>
    <col min="15628" max="15628" width="15.5703125" style="51" customWidth="1"/>
    <col min="15629" max="15629" width="7.7109375" style="51" customWidth="1"/>
    <col min="15630" max="15630" width="1.140625" style="51" customWidth="1"/>
    <col min="15631" max="15631" width="7.7109375" style="51" customWidth="1"/>
    <col min="15632" max="15632" width="72.28515625" style="51" customWidth="1"/>
    <col min="15633" max="15633" width="1.140625" style="51" customWidth="1"/>
    <col min="15634" max="15634" width="15.5703125" style="51" customWidth="1"/>
    <col min="15635" max="15635" width="7.7109375" style="51" customWidth="1"/>
    <col min="15636" max="15636" width="1.140625" style="51" customWidth="1"/>
    <col min="15637" max="15637" width="7.7109375" style="51" customWidth="1"/>
    <col min="15638" max="15638" width="72.28515625" style="51" customWidth="1"/>
    <col min="15639" max="15639" width="1.140625" style="51" customWidth="1"/>
    <col min="15640" max="15640" width="15.5703125" style="51" customWidth="1"/>
    <col min="15641" max="15641" width="7.7109375" style="51" customWidth="1"/>
    <col min="15642" max="15642" width="1.140625" style="51" customWidth="1"/>
    <col min="15643" max="15643" width="7.7109375" style="51" customWidth="1"/>
    <col min="15644" max="15644" width="72.28515625" style="51" customWidth="1"/>
    <col min="15645" max="15645" width="1.140625" style="51" customWidth="1"/>
    <col min="15646" max="15646" width="15.5703125" style="51" customWidth="1"/>
    <col min="15647" max="15647" width="7.7109375" style="51" customWidth="1"/>
    <col min="15648" max="15648" width="1.140625" style="51" customWidth="1"/>
    <col min="15649" max="15649" width="7.7109375" style="51" customWidth="1"/>
    <col min="15650" max="15650" width="72.28515625" style="51" customWidth="1"/>
    <col min="15651" max="15651" width="1.140625" style="51" customWidth="1"/>
    <col min="15652" max="15652" width="42" style="51" customWidth="1"/>
    <col min="15653" max="15653" width="9.140625" style="51" customWidth="1"/>
    <col min="15654" max="15830" width="9.140625" style="51"/>
    <col min="15831" max="15831" width="1.140625" style="51" customWidth="1"/>
    <col min="15832" max="15832" width="29.42578125" style="51" bestFit="1" customWidth="1"/>
    <col min="15833" max="15833" width="82.42578125" style="51" customWidth="1"/>
    <col min="15834" max="15834" width="11" style="51" bestFit="1" customWidth="1"/>
    <col min="15835" max="15835" width="1.140625" style="51" customWidth="1"/>
    <col min="15836" max="15836" width="15.5703125" style="51" customWidth="1"/>
    <col min="15837" max="15837" width="7.7109375" style="51" customWidth="1"/>
    <col min="15838" max="15838" width="1.140625" style="51" customWidth="1"/>
    <col min="15839" max="15839" width="7.7109375" style="51" customWidth="1"/>
    <col min="15840" max="15840" width="72.28515625" style="51" customWidth="1"/>
    <col min="15841" max="15841" width="1.140625" style="51" customWidth="1"/>
    <col min="15842" max="15842" width="15.5703125" style="51" customWidth="1"/>
    <col min="15843" max="15843" width="7.7109375" style="51" customWidth="1"/>
    <col min="15844" max="15844" width="1.140625" style="51" customWidth="1"/>
    <col min="15845" max="15845" width="7.7109375" style="51" customWidth="1"/>
    <col min="15846" max="15846" width="72.28515625" style="51" customWidth="1"/>
    <col min="15847" max="15847" width="1.140625" style="51" customWidth="1"/>
    <col min="15848" max="15848" width="15.5703125" style="51" customWidth="1"/>
    <col min="15849" max="15849" width="7.7109375" style="51" customWidth="1"/>
    <col min="15850" max="15850" width="1.140625" style="51" customWidth="1"/>
    <col min="15851" max="15851" width="7.7109375" style="51" customWidth="1"/>
    <col min="15852" max="15852" width="72.28515625" style="51" customWidth="1"/>
    <col min="15853" max="15853" width="1.140625" style="51" customWidth="1"/>
    <col min="15854" max="15854" width="15.5703125" style="51" customWidth="1"/>
    <col min="15855" max="15855" width="7.7109375" style="51" customWidth="1"/>
    <col min="15856" max="15856" width="1.140625" style="51" customWidth="1"/>
    <col min="15857" max="15857" width="7.7109375" style="51" customWidth="1"/>
    <col min="15858" max="15858" width="72.28515625" style="51" customWidth="1"/>
    <col min="15859" max="15859" width="1.140625" style="51" customWidth="1"/>
    <col min="15860" max="15860" width="15.5703125" style="51" customWidth="1"/>
    <col min="15861" max="15861" width="7.7109375" style="51" customWidth="1"/>
    <col min="15862" max="15862" width="1.140625" style="51" customWidth="1"/>
    <col min="15863" max="15863" width="7.7109375" style="51" customWidth="1"/>
    <col min="15864" max="15864" width="72.28515625" style="51" customWidth="1"/>
    <col min="15865" max="15865" width="1.140625" style="51" customWidth="1"/>
    <col min="15866" max="15866" width="15.5703125" style="51" customWidth="1"/>
    <col min="15867" max="15867" width="7.7109375" style="51" customWidth="1"/>
    <col min="15868" max="15868" width="1.140625" style="51" customWidth="1"/>
    <col min="15869" max="15869" width="7.7109375" style="51" customWidth="1"/>
    <col min="15870" max="15870" width="72.28515625" style="51" customWidth="1"/>
    <col min="15871" max="15871" width="1.140625" style="51" customWidth="1"/>
    <col min="15872" max="15872" width="15.5703125" style="51" customWidth="1"/>
    <col min="15873" max="15873" width="7.7109375" style="51" customWidth="1"/>
    <col min="15874" max="15874" width="1.140625" style="51" customWidth="1"/>
    <col min="15875" max="15875" width="7.7109375" style="51" customWidth="1"/>
    <col min="15876" max="15876" width="72.28515625" style="51" customWidth="1"/>
    <col min="15877" max="15877" width="1.140625" style="51" customWidth="1"/>
    <col min="15878" max="15878" width="15.5703125" style="51" customWidth="1"/>
    <col min="15879" max="15879" width="7.7109375" style="51" customWidth="1"/>
    <col min="15880" max="15880" width="1.140625" style="51" customWidth="1"/>
    <col min="15881" max="15881" width="7.7109375" style="51" customWidth="1"/>
    <col min="15882" max="15882" width="72.28515625" style="51" customWidth="1"/>
    <col min="15883" max="15883" width="1.140625" style="51" customWidth="1"/>
    <col min="15884" max="15884" width="15.5703125" style="51" customWidth="1"/>
    <col min="15885" max="15885" width="7.7109375" style="51" customWidth="1"/>
    <col min="15886" max="15886" width="1.140625" style="51" customWidth="1"/>
    <col min="15887" max="15887" width="7.7109375" style="51" customWidth="1"/>
    <col min="15888" max="15888" width="72.28515625" style="51" customWidth="1"/>
    <col min="15889" max="15889" width="1.140625" style="51" customWidth="1"/>
    <col min="15890" max="15890" width="15.5703125" style="51" customWidth="1"/>
    <col min="15891" max="15891" width="7.7109375" style="51" customWidth="1"/>
    <col min="15892" max="15892" width="1.140625" style="51" customWidth="1"/>
    <col min="15893" max="15893" width="7.7109375" style="51" customWidth="1"/>
    <col min="15894" max="15894" width="72.28515625" style="51" customWidth="1"/>
    <col min="15895" max="15895" width="1.140625" style="51" customWidth="1"/>
    <col min="15896" max="15896" width="15.5703125" style="51" customWidth="1"/>
    <col min="15897" max="15897" width="7.7109375" style="51" customWidth="1"/>
    <col min="15898" max="15898" width="1.140625" style="51" customWidth="1"/>
    <col min="15899" max="15899" width="7.7109375" style="51" customWidth="1"/>
    <col min="15900" max="15900" width="72.28515625" style="51" customWidth="1"/>
    <col min="15901" max="15901" width="1.140625" style="51" customWidth="1"/>
    <col min="15902" max="15902" width="15.5703125" style="51" customWidth="1"/>
    <col min="15903" max="15903" width="7.7109375" style="51" customWidth="1"/>
    <col min="15904" max="15904" width="1.140625" style="51" customWidth="1"/>
    <col min="15905" max="15905" width="7.7109375" style="51" customWidth="1"/>
    <col min="15906" max="15906" width="72.28515625" style="51" customWidth="1"/>
    <col min="15907" max="15907" width="1.140625" style="51" customWidth="1"/>
    <col min="15908" max="15908" width="42" style="51" customWidth="1"/>
    <col min="15909" max="15909" width="9.140625" style="51" customWidth="1"/>
    <col min="15910" max="16086" width="9.140625" style="51"/>
    <col min="16087" max="16087" width="1.140625" style="51" customWidth="1"/>
    <col min="16088" max="16088" width="29.42578125" style="51" bestFit="1" customWidth="1"/>
    <col min="16089" max="16089" width="82.42578125" style="51" customWidth="1"/>
    <col min="16090" max="16090" width="11" style="51" bestFit="1" customWidth="1"/>
    <col min="16091" max="16091" width="1.140625" style="51" customWidth="1"/>
    <col min="16092" max="16092" width="15.5703125" style="51" customWidth="1"/>
    <col min="16093" max="16093" width="7.7109375" style="51" customWidth="1"/>
    <col min="16094" max="16094" width="1.140625" style="51" customWidth="1"/>
    <col min="16095" max="16095" width="7.7109375" style="51" customWidth="1"/>
    <col min="16096" max="16096" width="72.28515625" style="51" customWidth="1"/>
    <col min="16097" max="16097" width="1.140625" style="51" customWidth="1"/>
    <col min="16098" max="16098" width="15.5703125" style="51" customWidth="1"/>
    <col min="16099" max="16099" width="7.7109375" style="51" customWidth="1"/>
    <col min="16100" max="16100" width="1.140625" style="51" customWidth="1"/>
    <col min="16101" max="16101" width="7.7109375" style="51" customWidth="1"/>
    <col min="16102" max="16102" width="72.28515625" style="51" customWidth="1"/>
    <col min="16103" max="16103" width="1.140625" style="51" customWidth="1"/>
    <col min="16104" max="16104" width="15.5703125" style="51" customWidth="1"/>
    <col min="16105" max="16105" width="7.7109375" style="51" customWidth="1"/>
    <col min="16106" max="16106" width="1.140625" style="51" customWidth="1"/>
    <col min="16107" max="16107" width="7.7109375" style="51" customWidth="1"/>
    <col min="16108" max="16108" width="72.28515625" style="51" customWidth="1"/>
    <col min="16109" max="16109" width="1.140625" style="51" customWidth="1"/>
    <col min="16110" max="16110" width="15.5703125" style="51" customWidth="1"/>
    <col min="16111" max="16111" width="7.7109375" style="51" customWidth="1"/>
    <col min="16112" max="16112" width="1.140625" style="51" customWidth="1"/>
    <col min="16113" max="16113" width="7.7109375" style="51" customWidth="1"/>
    <col min="16114" max="16114" width="72.28515625" style="51" customWidth="1"/>
    <col min="16115" max="16115" width="1.140625" style="51" customWidth="1"/>
    <col min="16116" max="16116" width="15.5703125" style="51" customWidth="1"/>
    <col min="16117" max="16117" width="7.7109375" style="51" customWidth="1"/>
    <col min="16118" max="16118" width="1.140625" style="51" customWidth="1"/>
    <col min="16119" max="16119" width="7.7109375" style="51" customWidth="1"/>
    <col min="16120" max="16120" width="72.28515625" style="51" customWidth="1"/>
    <col min="16121" max="16121" width="1.140625" style="51" customWidth="1"/>
    <col min="16122" max="16122" width="15.5703125" style="51" customWidth="1"/>
    <col min="16123" max="16123" width="7.7109375" style="51" customWidth="1"/>
    <col min="16124" max="16124" width="1.140625" style="51" customWidth="1"/>
    <col min="16125" max="16125" width="7.7109375" style="51" customWidth="1"/>
    <col min="16126" max="16126" width="72.28515625" style="51" customWidth="1"/>
    <col min="16127" max="16127" width="1.140625" style="51" customWidth="1"/>
    <col min="16128" max="16128" width="15.5703125" style="51" customWidth="1"/>
    <col min="16129" max="16129" width="7.7109375" style="51" customWidth="1"/>
    <col min="16130" max="16130" width="1.140625" style="51" customWidth="1"/>
    <col min="16131" max="16131" width="7.7109375" style="51" customWidth="1"/>
    <col min="16132" max="16132" width="72.28515625" style="51" customWidth="1"/>
    <col min="16133" max="16133" width="1.140625" style="51" customWidth="1"/>
    <col min="16134" max="16134" width="15.5703125" style="51" customWidth="1"/>
    <col min="16135" max="16135" width="7.7109375" style="51" customWidth="1"/>
    <col min="16136" max="16136" width="1.140625" style="51" customWidth="1"/>
    <col min="16137" max="16137" width="7.7109375" style="51" customWidth="1"/>
    <col min="16138" max="16138" width="72.28515625" style="51" customWidth="1"/>
    <col min="16139" max="16139" width="1.140625" style="51" customWidth="1"/>
    <col min="16140" max="16140" width="15.5703125" style="51" customWidth="1"/>
    <col min="16141" max="16141" width="7.7109375" style="51" customWidth="1"/>
    <col min="16142" max="16142" width="1.140625" style="51" customWidth="1"/>
    <col min="16143" max="16143" width="7.7109375" style="51" customWidth="1"/>
    <col min="16144" max="16144" width="72.28515625" style="51" customWidth="1"/>
    <col min="16145" max="16145" width="1.140625" style="51" customWidth="1"/>
    <col min="16146" max="16146" width="15.5703125" style="51" customWidth="1"/>
    <col min="16147" max="16147" width="7.7109375" style="51" customWidth="1"/>
    <col min="16148" max="16148" width="1.140625" style="51" customWidth="1"/>
    <col min="16149" max="16149" width="7.7109375" style="51" customWidth="1"/>
    <col min="16150" max="16150" width="72.28515625" style="51" customWidth="1"/>
    <col min="16151" max="16151" width="1.140625" style="51" customWidth="1"/>
    <col min="16152" max="16152" width="15.5703125" style="51" customWidth="1"/>
    <col min="16153" max="16153" width="7.7109375" style="51" customWidth="1"/>
    <col min="16154" max="16154" width="1.140625" style="51" customWidth="1"/>
    <col min="16155" max="16155" width="7.7109375" style="51" customWidth="1"/>
    <col min="16156" max="16156" width="72.28515625" style="51" customWidth="1"/>
    <col min="16157" max="16157" width="1.140625" style="51" customWidth="1"/>
    <col min="16158" max="16158" width="15.5703125" style="51" customWidth="1"/>
    <col min="16159" max="16159" width="7.7109375" style="51" customWidth="1"/>
    <col min="16160" max="16160" width="1.140625" style="51" customWidth="1"/>
    <col min="16161" max="16161" width="7.7109375" style="51" customWidth="1"/>
    <col min="16162" max="16162" width="72.28515625" style="51" customWidth="1"/>
    <col min="16163" max="16163" width="1.140625" style="51" customWidth="1"/>
    <col min="16164" max="16164" width="42" style="51" customWidth="1"/>
    <col min="16165" max="16165" width="9.140625" style="51" customWidth="1"/>
    <col min="16166" max="16384" width="9.140625" style="51"/>
  </cols>
  <sheetData>
    <row r="1" spans="1:46" ht="25.15" customHeight="1" thickBot="1" x14ac:dyDescent="0.3">
      <c r="B1" s="63"/>
      <c r="C1" s="63"/>
      <c r="D1" s="6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</row>
    <row r="2" spans="1:46" ht="16.5" thickBot="1" x14ac:dyDescent="0.3">
      <c r="B2" s="424">
        <f>Summary!K9</f>
        <v>0</v>
      </c>
      <c r="C2" s="425"/>
      <c r="D2" s="426"/>
      <c r="E2" s="54"/>
      <c r="F2" s="421">
        <f>Summary!B16</f>
        <v>0</v>
      </c>
      <c r="G2" s="422"/>
      <c r="H2" s="423"/>
      <c r="I2" s="55"/>
      <c r="J2" s="421">
        <f>Summary!B17</f>
        <v>0</v>
      </c>
      <c r="K2" s="422"/>
      <c r="L2" s="423"/>
      <c r="M2" s="56"/>
      <c r="N2" s="421">
        <f>Summary!B18</f>
        <v>0</v>
      </c>
      <c r="O2" s="422"/>
      <c r="P2" s="423"/>
      <c r="Q2" s="55"/>
      <c r="R2" s="421">
        <f>Summary!B19</f>
        <v>0</v>
      </c>
      <c r="S2" s="422"/>
      <c r="T2" s="423"/>
      <c r="U2" s="56"/>
      <c r="V2" s="421">
        <f>Summary!B20</f>
        <v>0</v>
      </c>
      <c r="W2" s="422"/>
      <c r="X2" s="423"/>
      <c r="Y2" s="230"/>
      <c r="Z2" s="422">
        <f>Summary!B21</f>
        <v>0</v>
      </c>
      <c r="AA2" s="422"/>
      <c r="AB2" s="423"/>
      <c r="AC2" s="55"/>
      <c r="AD2" s="421">
        <f>Summary!B22</f>
        <v>0</v>
      </c>
      <c r="AE2" s="422"/>
      <c r="AF2" s="423"/>
      <c r="AG2" s="55"/>
      <c r="AH2" s="421">
        <f>Summary!B23</f>
        <v>0</v>
      </c>
      <c r="AI2" s="422"/>
      <c r="AJ2" s="423"/>
      <c r="AK2" s="55"/>
      <c r="AL2" s="421">
        <f>Summary!B24</f>
        <v>0</v>
      </c>
      <c r="AM2" s="422"/>
      <c r="AN2" s="423"/>
      <c r="AO2" s="55"/>
      <c r="AP2" s="421">
        <f>Summary!B25</f>
        <v>0</v>
      </c>
      <c r="AQ2" s="422"/>
      <c r="AR2" s="423"/>
      <c r="AS2" s="55"/>
      <c r="AT2" s="52"/>
    </row>
    <row r="3" spans="1:46" s="105" customFormat="1" ht="36" customHeight="1" thickBot="1" x14ac:dyDescent="0.3">
      <c r="A3" s="98"/>
      <c r="B3" s="120"/>
      <c r="C3" s="120"/>
      <c r="D3" s="426"/>
      <c r="E3" s="100"/>
      <c r="F3" s="121" t="s">
        <v>93</v>
      </c>
      <c r="G3" s="122" t="s">
        <v>94</v>
      </c>
      <c r="H3" s="123" t="s">
        <v>69</v>
      </c>
      <c r="I3" s="124"/>
      <c r="J3" s="121" t="s">
        <v>93</v>
      </c>
      <c r="K3" s="122" t="s">
        <v>94</v>
      </c>
      <c r="L3" s="123" t="s">
        <v>69</v>
      </c>
      <c r="M3" s="125"/>
      <c r="N3" s="121" t="s">
        <v>93</v>
      </c>
      <c r="O3" s="122" t="s">
        <v>94</v>
      </c>
      <c r="P3" s="123" t="s">
        <v>69</v>
      </c>
      <c r="Q3" s="124"/>
      <c r="R3" s="121" t="s">
        <v>93</v>
      </c>
      <c r="S3" s="122" t="s">
        <v>94</v>
      </c>
      <c r="T3" s="123" t="s">
        <v>69</v>
      </c>
      <c r="U3" s="125"/>
      <c r="V3" s="121" t="s">
        <v>93</v>
      </c>
      <c r="W3" s="122" t="s">
        <v>94</v>
      </c>
      <c r="X3" s="126" t="s">
        <v>69</v>
      </c>
      <c r="Y3" s="231"/>
      <c r="Z3" s="226" t="s">
        <v>93</v>
      </c>
      <c r="AA3" s="122" t="s">
        <v>94</v>
      </c>
      <c r="AB3" s="126" t="s">
        <v>69</v>
      </c>
      <c r="AC3" s="124"/>
      <c r="AD3" s="121" t="s">
        <v>93</v>
      </c>
      <c r="AE3" s="122" t="s">
        <v>94</v>
      </c>
      <c r="AF3" s="123" t="s">
        <v>69</v>
      </c>
      <c r="AG3" s="124"/>
      <c r="AH3" s="121" t="s">
        <v>93</v>
      </c>
      <c r="AI3" s="122" t="s">
        <v>94</v>
      </c>
      <c r="AJ3" s="123" t="s">
        <v>69</v>
      </c>
      <c r="AK3" s="124"/>
      <c r="AL3" s="121" t="s">
        <v>93</v>
      </c>
      <c r="AM3" s="122" t="s">
        <v>94</v>
      </c>
      <c r="AN3" s="123" t="s">
        <v>69</v>
      </c>
      <c r="AO3" s="124"/>
      <c r="AP3" s="121" t="s">
        <v>93</v>
      </c>
      <c r="AQ3" s="122" t="s">
        <v>94</v>
      </c>
      <c r="AR3" s="123" t="s">
        <v>69</v>
      </c>
      <c r="AS3" s="124"/>
    </row>
    <row r="4" spans="1:46" s="105" customFormat="1" ht="54" customHeight="1" x14ac:dyDescent="0.25">
      <c r="A4" s="98"/>
      <c r="B4" s="114" t="s">
        <v>56</v>
      </c>
      <c r="C4" s="99">
        <f>Summary!C8</f>
        <v>15</v>
      </c>
      <c r="D4" s="111" t="s">
        <v>95</v>
      </c>
      <c r="E4" s="100"/>
      <c r="F4" s="101"/>
      <c r="G4" s="117">
        <f>F4*$C4*0.1</f>
        <v>0</v>
      </c>
      <c r="H4" s="61"/>
      <c r="I4" s="102"/>
      <c r="J4" s="101"/>
      <c r="K4" s="117">
        <f>J4*$C4*0.1</f>
        <v>0</v>
      </c>
      <c r="L4" s="61"/>
      <c r="M4" s="103"/>
      <c r="N4" s="101"/>
      <c r="O4" s="117">
        <f>N4*$C4*0.1</f>
        <v>0</v>
      </c>
      <c r="P4" s="61"/>
      <c r="Q4" s="102"/>
      <c r="R4" s="101"/>
      <c r="S4" s="117">
        <f>R4*$C4*0.1</f>
        <v>0</v>
      </c>
      <c r="T4" s="61"/>
      <c r="U4" s="103"/>
      <c r="V4" s="101"/>
      <c r="W4" s="117">
        <f>V4*$C4*0.1</f>
        <v>0</v>
      </c>
      <c r="X4" s="61"/>
      <c r="Y4" s="232"/>
      <c r="Z4" s="227"/>
      <c r="AA4" s="117">
        <f>Z4*$C4*0.1</f>
        <v>0</v>
      </c>
      <c r="AB4" s="61"/>
      <c r="AC4" s="102"/>
      <c r="AD4" s="101"/>
      <c r="AE4" s="117">
        <f>AD4*$C4*0.1</f>
        <v>0</v>
      </c>
      <c r="AF4" s="61"/>
      <c r="AG4" s="102"/>
      <c r="AH4" s="101"/>
      <c r="AI4" s="117">
        <f>AH4*$C4*0.1</f>
        <v>0</v>
      </c>
      <c r="AJ4" s="61"/>
      <c r="AK4" s="102"/>
      <c r="AL4" s="101"/>
      <c r="AM4" s="117">
        <f>AL4*$C4*0.1</f>
        <v>0</v>
      </c>
      <c r="AN4" s="61"/>
      <c r="AO4" s="102"/>
      <c r="AP4" s="101"/>
      <c r="AQ4" s="117">
        <f>AP4*$C4*0.1</f>
        <v>0</v>
      </c>
      <c r="AR4" s="61"/>
      <c r="AS4" s="102"/>
      <c r="AT4" s="104"/>
    </row>
    <row r="5" spans="1:46" s="105" customFormat="1" ht="54" customHeight="1" x14ac:dyDescent="0.2">
      <c r="A5" s="98"/>
      <c r="B5" s="115" t="s">
        <v>57</v>
      </c>
      <c r="C5" s="106">
        <f>Summary!C9</f>
        <v>10</v>
      </c>
      <c r="D5" s="112" t="s">
        <v>95</v>
      </c>
      <c r="E5" s="107"/>
      <c r="F5" s="101"/>
      <c r="G5" s="117">
        <f>F5*$C5*0.1</f>
        <v>0</v>
      </c>
      <c r="H5" s="61"/>
      <c r="I5" s="58"/>
      <c r="J5" s="101"/>
      <c r="K5" s="117">
        <f>J5*$C5*0.1</f>
        <v>0</v>
      </c>
      <c r="L5" s="61"/>
      <c r="M5" s="108"/>
      <c r="N5" s="101"/>
      <c r="O5" s="117">
        <f>N5*$C5*0.1</f>
        <v>0</v>
      </c>
      <c r="P5" s="61"/>
      <c r="Q5" s="58"/>
      <c r="R5" s="101"/>
      <c r="S5" s="117">
        <f>R5*$C5*0.1</f>
        <v>0</v>
      </c>
      <c r="T5" s="61"/>
      <c r="U5" s="108"/>
      <c r="V5" s="101"/>
      <c r="W5" s="117">
        <f>V5*$C5*0.1</f>
        <v>0</v>
      </c>
      <c r="X5" s="61"/>
      <c r="Y5" s="233"/>
      <c r="Z5" s="227"/>
      <c r="AA5" s="117">
        <f>Z5*$C5*0.1</f>
        <v>0</v>
      </c>
      <c r="AB5" s="61"/>
      <c r="AC5" s="58"/>
      <c r="AD5" s="101"/>
      <c r="AE5" s="117">
        <f>AD5*$C5*0.1</f>
        <v>0</v>
      </c>
      <c r="AF5" s="61"/>
      <c r="AG5" s="58"/>
      <c r="AH5" s="101"/>
      <c r="AI5" s="117">
        <f>AH5*$C5*0.1</f>
        <v>0</v>
      </c>
      <c r="AJ5" s="61"/>
      <c r="AK5" s="58"/>
      <c r="AL5" s="101"/>
      <c r="AM5" s="117">
        <f>AL5*$C5*0.1</f>
        <v>0</v>
      </c>
      <c r="AN5" s="61"/>
      <c r="AO5" s="58"/>
      <c r="AP5" s="101"/>
      <c r="AQ5" s="117">
        <f>AP5*$C5*0.1</f>
        <v>0</v>
      </c>
      <c r="AR5" s="61"/>
      <c r="AS5" s="58"/>
      <c r="AT5" s="59"/>
    </row>
    <row r="6" spans="1:46" s="105" customFormat="1" ht="54" customHeight="1" x14ac:dyDescent="0.2">
      <c r="A6" s="98"/>
      <c r="B6" s="115" t="s">
        <v>58</v>
      </c>
      <c r="C6" s="106">
        <f>Summary!C10</f>
        <v>5</v>
      </c>
      <c r="D6" s="112" t="s">
        <v>95</v>
      </c>
      <c r="E6" s="107"/>
      <c r="F6" s="208"/>
      <c r="G6" s="117">
        <f>F6*$C6*0.1</f>
        <v>0</v>
      </c>
      <c r="H6" s="209"/>
      <c r="I6" s="58"/>
      <c r="J6" s="208"/>
      <c r="K6" s="117">
        <f>J6*$C6*0.1</f>
        <v>0</v>
      </c>
      <c r="L6" s="209"/>
      <c r="M6" s="108"/>
      <c r="N6" s="208"/>
      <c r="O6" s="117">
        <f>N6*$C6*0.1</f>
        <v>0</v>
      </c>
      <c r="P6" s="209"/>
      <c r="Q6" s="58"/>
      <c r="R6" s="208"/>
      <c r="S6" s="117">
        <f>R6*$C6*0.1</f>
        <v>0</v>
      </c>
      <c r="T6" s="209"/>
      <c r="U6" s="108"/>
      <c r="V6" s="208"/>
      <c r="W6" s="117">
        <f>V6*$C6*0.1</f>
        <v>0</v>
      </c>
      <c r="X6" s="209"/>
      <c r="Y6" s="233"/>
      <c r="Z6" s="228"/>
      <c r="AA6" s="117">
        <f>Z6*$C6*0.1</f>
        <v>0</v>
      </c>
      <c r="AB6" s="209"/>
      <c r="AC6" s="58"/>
      <c r="AD6" s="208"/>
      <c r="AE6" s="117">
        <f>AD6*$C6*0.1</f>
        <v>0</v>
      </c>
      <c r="AF6" s="209"/>
      <c r="AG6" s="58"/>
      <c r="AH6" s="208"/>
      <c r="AI6" s="117">
        <f>AH6*$C6*0.1</f>
        <v>0</v>
      </c>
      <c r="AJ6" s="209"/>
      <c r="AK6" s="58"/>
      <c r="AL6" s="208"/>
      <c r="AM6" s="117">
        <f>AL6*$C6*0.1</f>
        <v>0</v>
      </c>
      <c r="AN6" s="209"/>
      <c r="AO6" s="58"/>
      <c r="AP6" s="208"/>
      <c r="AQ6" s="117">
        <f>AP6*$C6*0.1</f>
        <v>0</v>
      </c>
      <c r="AR6" s="209"/>
      <c r="AS6" s="58"/>
      <c r="AT6" s="59"/>
    </row>
    <row r="7" spans="1:46" s="105" customFormat="1" ht="54" customHeight="1" thickBot="1" x14ac:dyDescent="0.25">
      <c r="A7" s="98"/>
      <c r="B7" s="115" t="str">
        <f>Summary!B11</f>
        <v>Economic Benefits</v>
      </c>
      <c r="C7" s="106">
        <f>Summary!C11</f>
        <v>10</v>
      </c>
      <c r="D7" s="112" t="s">
        <v>95</v>
      </c>
      <c r="E7" s="107"/>
      <c r="F7" s="110"/>
      <c r="G7" s="118">
        <f>F7*$C7*0.1</f>
        <v>0</v>
      </c>
      <c r="H7" s="65"/>
      <c r="I7" s="58"/>
      <c r="J7" s="110"/>
      <c r="K7" s="118">
        <f>J7*$C7*0.1</f>
        <v>0</v>
      </c>
      <c r="L7" s="65"/>
      <c r="M7" s="108"/>
      <c r="N7" s="110"/>
      <c r="O7" s="118">
        <f>N7*$C7*0.1</f>
        <v>0</v>
      </c>
      <c r="P7" s="65"/>
      <c r="Q7" s="58"/>
      <c r="R7" s="110"/>
      <c r="S7" s="118">
        <f>R7*$C7*0.1</f>
        <v>0</v>
      </c>
      <c r="T7" s="65"/>
      <c r="U7" s="108"/>
      <c r="V7" s="110"/>
      <c r="W7" s="118">
        <f>V7*$C7*0.1</f>
        <v>0</v>
      </c>
      <c r="X7" s="65"/>
      <c r="Y7" s="233"/>
      <c r="Z7" s="229"/>
      <c r="AA7" s="118">
        <f>Z7*$C7*0.1</f>
        <v>0</v>
      </c>
      <c r="AB7" s="65"/>
      <c r="AC7" s="58"/>
      <c r="AD7" s="110"/>
      <c r="AE7" s="118">
        <f>AD7*$C7*0.1</f>
        <v>0</v>
      </c>
      <c r="AF7" s="65"/>
      <c r="AG7" s="58"/>
      <c r="AH7" s="110"/>
      <c r="AI7" s="118">
        <f>AH7*$C7*0.1</f>
        <v>0</v>
      </c>
      <c r="AJ7" s="65"/>
      <c r="AK7" s="58"/>
      <c r="AL7" s="110"/>
      <c r="AM7" s="118">
        <f>AL7*$C7*0.1</f>
        <v>0</v>
      </c>
      <c r="AN7" s="65"/>
      <c r="AO7" s="58"/>
      <c r="AP7" s="110"/>
      <c r="AQ7" s="118">
        <f>AP7*$C7*0.1</f>
        <v>0</v>
      </c>
      <c r="AR7" s="65"/>
      <c r="AS7" s="58"/>
      <c r="AT7" s="59"/>
    </row>
    <row r="8" spans="1:46" s="72" customFormat="1" ht="27" customHeight="1" thickBot="1" x14ac:dyDescent="0.3">
      <c r="A8" s="66"/>
      <c r="B8" s="116" t="s">
        <v>61</v>
      </c>
      <c r="C8" s="109">
        <f>C7+C5+C4+C6</f>
        <v>40</v>
      </c>
      <c r="D8" s="113" t="s">
        <v>95</v>
      </c>
      <c r="E8" s="67"/>
      <c r="F8" s="68"/>
      <c r="G8" s="119">
        <f>G7+G5+G4+G6</f>
        <v>0</v>
      </c>
      <c r="H8" s="68"/>
      <c r="I8" s="69"/>
      <c r="J8" s="68"/>
      <c r="K8" s="119">
        <f>K7+K5+K4+K6</f>
        <v>0</v>
      </c>
      <c r="L8" s="68"/>
      <c r="M8" s="70"/>
      <c r="N8" s="68"/>
      <c r="O8" s="119">
        <f>O7+O5+O4+O6</f>
        <v>0</v>
      </c>
      <c r="P8" s="71"/>
      <c r="Q8" s="69"/>
      <c r="R8" s="68"/>
      <c r="S8" s="119">
        <f>S7+S5+S4+S6</f>
        <v>0</v>
      </c>
      <c r="T8" s="71"/>
      <c r="U8" s="70"/>
      <c r="V8" s="68"/>
      <c r="W8" s="119">
        <f>W7+W5+W4+W6</f>
        <v>0</v>
      </c>
      <c r="X8" s="71"/>
      <c r="Y8" s="69"/>
      <c r="Z8" s="68"/>
      <c r="AA8" s="119">
        <f>AA7+AA5+AA4+AA6</f>
        <v>0</v>
      </c>
      <c r="AB8" s="71"/>
      <c r="AC8" s="69"/>
      <c r="AD8" s="68"/>
      <c r="AE8" s="119">
        <f>AE7+AE5+AE4+AE6</f>
        <v>0</v>
      </c>
      <c r="AF8" s="71"/>
      <c r="AG8" s="69"/>
      <c r="AH8" s="68"/>
      <c r="AI8" s="119">
        <f>AI7+AI5+AI4+AI6</f>
        <v>0</v>
      </c>
      <c r="AJ8" s="71"/>
      <c r="AK8" s="69"/>
      <c r="AL8" s="68"/>
      <c r="AM8" s="119">
        <f>AM7+AM5+AM4+AM6</f>
        <v>0</v>
      </c>
      <c r="AN8" s="71"/>
      <c r="AO8" s="69"/>
      <c r="AP8" s="68"/>
      <c r="AQ8" s="119">
        <f>AQ7+AQ5+AQ4+AQ6</f>
        <v>0</v>
      </c>
      <c r="AR8" s="71"/>
      <c r="AS8" s="69"/>
      <c r="AT8" s="69"/>
    </row>
    <row r="9" spans="1:46" ht="14.45" customHeight="1" x14ac:dyDescent="0.2">
      <c r="F9" s="57"/>
      <c r="G9" s="57"/>
      <c r="H9" s="57"/>
      <c r="I9" s="57"/>
      <c r="J9" s="57"/>
      <c r="K9" s="127"/>
      <c r="L9" s="57"/>
      <c r="M9" s="57"/>
      <c r="N9" s="57"/>
      <c r="O9" s="127"/>
      <c r="P9" s="57"/>
      <c r="Q9" s="57"/>
      <c r="R9" s="57"/>
      <c r="S9" s="127"/>
      <c r="T9" s="57"/>
      <c r="U9" s="57"/>
      <c r="V9" s="57"/>
      <c r="W9" s="127"/>
      <c r="X9" s="57"/>
      <c r="Y9" s="57"/>
      <c r="Z9" s="57"/>
      <c r="AA9" s="127"/>
      <c r="AB9" s="57"/>
      <c r="AC9" s="57"/>
      <c r="AD9" s="57"/>
      <c r="AE9" s="57"/>
      <c r="AF9" s="57"/>
      <c r="AG9" s="57"/>
      <c r="AH9" s="57"/>
      <c r="AI9" s="127"/>
      <c r="AJ9" s="57"/>
      <c r="AK9" s="57"/>
      <c r="AL9" s="57"/>
      <c r="AM9" s="127"/>
      <c r="AN9" s="57"/>
      <c r="AO9" s="57"/>
      <c r="AP9" s="57"/>
      <c r="AQ9" s="127"/>
      <c r="AR9" s="57"/>
      <c r="AS9" s="57"/>
      <c r="AT9" s="57"/>
    </row>
    <row r="10" spans="1:46" ht="19.149999999999999" customHeight="1" x14ac:dyDescent="0.2">
      <c r="F10" s="57"/>
      <c r="G10" s="57"/>
      <c r="H10" s="57"/>
      <c r="I10" s="57"/>
      <c r="J10" s="57"/>
      <c r="K10" s="127"/>
      <c r="L10" s="57"/>
      <c r="M10" s="57"/>
      <c r="N10" s="57"/>
      <c r="O10" s="127"/>
      <c r="P10" s="57"/>
      <c r="Q10" s="57"/>
      <c r="R10" s="57"/>
      <c r="S10" s="127"/>
      <c r="T10" s="57"/>
      <c r="U10" s="57"/>
      <c r="V10" s="57"/>
      <c r="W10" s="127"/>
      <c r="X10" s="57"/>
      <c r="Y10" s="57"/>
      <c r="Z10" s="57"/>
      <c r="AA10" s="127"/>
      <c r="AB10" s="57"/>
      <c r="AC10" s="57"/>
      <c r="AD10" s="57"/>
      <c r="AE10" s="57"/>
      <c r="AF10" s="57"/>
      <c r="AG10" s="57"/>
      <c r="AH10" s="57"/>
      <c r="AI10" s="127"/>
      <c r="AJ10" s="57"/>
      <c r="AK10" s="57"/>
      <c r="AL10" s="57"/>
      <c r="AM10" s="127"/>
      <c r="AN10" s="57"/>
      <c r="AO10" s="57"/>
      <c r="AP10" s="57"/>
      <c r="AQ10" s="127"/>
      <c r="AR10" s="57"/>
      <c r="AS10" s="57"/>
      <c r="AT10" s="57"/>
    </row>
    <row r="11" spans="1:46" ht="36" customHeight="1" x14ac:dyDescent="0.2"/>
    <row r="12" spans="1:46" ht="36" customHeight="1" x14ac:dyDescent="0.2"/>
    <row r="13" spans="1:46" ht="36" customHeight="1" x14ac:dyDescent="0.2"/>
    <row r="14" spans="1:46" ht="36" customHeight="1" x14ac:dyDescent="0.2"/>
  </sheetData>
  <mergeCells count="12">
    <mergeCell ref="AP2:AR2"/>
    <mergeCell ref="R2:T2"/>
    <mergeCell ref="B2:C2"/>
    <mergeCell ref="D2:D3"/>
    <mergeCell ref="F2:H2"/>
    <mergeCell ref="J2:L2"/>
    <mergeCell ref="N2:P2"/>
    <mergeCell ref="V2:X2"/>
    <mergeCell ref="Z2:AB2"/>
    <mergeCell ref="AD2:AF2"/>
    <mergeCell ref="AH2:AJ2"/>
    <mergeCell ref="AL2:AN2"/>
  </mergeCells>
  <dataValidations count="1">
    <dataValidation type="list" allowBlank="1" showInputMessage="1" showErrorMessage="1" sqref="WWL983040:WWM983040 WMP983040:WMQ983040 WCT983040:WCU983040 VSX983040:VSY983040 VJB983040:VJC983040 UZF983040:UZG983040 UPJ983040:UPK983040 UFN983040:UFO983040 TVR983040:TVS983040 TLV983040:TLW983040 TBZ983040:TCA983040 SSD983040:SSE983040 SIH983040:SII983040 RYL983040:RYM983040 ROP983040:ROQ983040 RET983040:REU983040 QUX983040:QUY983040 QLB983040:QLC983040 QBF983040:QBG983040 PRJ983040:PRK983040 PHN983040:PHO983040 OXR983040:OXS983040 ONV983040:ONW983040 ODZ983040:OEA983040 NUD983040:NUE983040 NKH983040:NKI983040 NAL983040:NAM983040 MQP983040:MQQ983040 MGT983040:MGU983040 LWX983040:LWY983040 LNB983040:LNC983040 LDF983040:LDG983040 KTJ983040:KTK983040 KJN983040:KJO983040 JZR983040:JZS983040 JPV983040:JPW983040 JFZ983040:JGA983040 IWD983040:IWE983040 IMH983040:IMI983040 ICL983040:ICM983040 HSP983040:HSQ983040 HIT983040:HIU983040 GYX983040:GYY983040 GPB983040:GPC983040 GFF983040:GFG983040 FVJ983040:FVK983040 FLN983040:FLO983040 FBR983040:FBS983040 ERV983040:ERW983040 EHZ983040:EIA983040 DYD983040:DYE983040 DOH983040:DOI983040 DEL983040:DEM983040 CUP983040:CUQ983040 CKT983040:CKU983040 CAX983040:CAY983040 BRB983040:BRC983040 BHF983040:BHG983040 AXJ983040:AXK983040 ANN983040:ANO983040 ADR983040:ADS983040 TV983040:TW983040 JZ983040:KA983040 WWL917504:WWM917504 WMP917504:WMQ917504 WCT917504:WCU917504 VSX917504:VSY917504 VJB917504:VJC917504 UZF917504:UZG917504 UPJ917504:UPK917504 UFN917504:UFO917504 TVR917504:TVS917504 TLV917504:TLW917504 TBZ917504:TCA917504 SSD917504:SSE917504 SIH917504:SII917504 RYL917504:RYM917504 ROP917504:ROQ917504 RET917504:REU917504 QUX917504:QUY917504 QLB917504:QLC917504 QBF917504:QBG917504 PRJ917504:PRK917504 PHN917504:PHO917504 OXR917504:OXS917504 ONV917504:ONW917504 ODZ917504:OEA917504 NUD917504:NUE917504 NKH917504:NKI917504 NAL917504:NAM917504 MQP917504:MQQ917504 MGT917504:MGU917504 LWX917504:LWY917504 LNB917504:LNC917504 LDF917504:LDG917504 KTJ917504:KTK917504 KJN917504:KJO917504 JZR917504:JZS917504 JPV917504:JPW917504 JFZ917504:JGA917504 IWD917504:IWE917504 IMH917504:IMI917504 ICL917504:ICM917504 HSP917504:HSQ917504 HIT917504:HIU917504 GYX917504:GYY917504 GPB917504:GPC917504 GFF917504:GFG917504 FVJ917504:FVK917504 FLN917504:FLO917504 FBR917504:FBS917504 ERV917504:ERW917504 EHZ917504:EIA917504 DYD917504:DYE917504 DOH917504:DOI917504 DEL917504:DEM917504 CUP917504:CUQ917504 CKT917504:CKU917504 CAX917504:CAY917504 BRB917504:BRC917504 BHF917504:BHG917504 AXJ917504:AXK917504 ANN917504:ANO917504 ADR917504:ADS917504 TV917504:TW917504 JZ917504:KA917504 WWL851968:WWM851968 WMP851968:WMQ851968 WCT851968:WCU851968 VSX851968:VSY851968 VJB851968:VJC851968 UZF851968:UZG851968 UPJ851968:UPK851968 UFN851968:UFO851968 TVR851968:TVS851968 TLV851968:TLW851968 TBZ851968:TCA851968 SSD851968:SSE851968 SIH851968:SII851968 RYL851968:RYM851968 ROP851968:ROQ851968 RET851968:REU851968 QUX851968:QUY851968 QLB851968:QLC851968 QBF851968:QBG851968 PRJ851968:PRK851968 PHN851968:PHO851968 OXR851968:OXS851968 ONV851968:ONW851968 ODZ851968:OEA851968 NUD851968:NUE851968 NKH851968:NKI851968 NAL851968:NAM851968 MQP851968:MQQ851968 MGT851968:MGU851968 LWX851968:LWY851968 LNB851968:LNC851968 LDF851968:LDG851968 KTJ851968:KTK851968 KJN851968:KJO851968 JZR851968:JZS851968 JPV851968:JPW851968 JFZ851968:JGA851968 IWD851968:IWE851968 IMH851968:IMI851968 ICL851968:ICM851968 HSP851968:HSQ851968 HIT851968:HIU851968 GYX851968:GYY851968 GPB851968:GPC851968 GFF851968:GFG851968 FVJ851968:FVK851968 FLN851968:FLO851968 FBR851968:FBS851968 ERV851968:ERW851968 EHZ851968:EIA851968 DYD851968:DYE851968 DOH851968:DOI851968 DEL851968:DEM851968 CUP851968:CUQ851968 CKT851968:CKU851968 CAX851968:CAY851968 BRB851968:BRC851968 BHF851968:BHG851968 AXJ851968:AXK851968 ANN851968:ANO851968 ADR851968:ADS851968 TV851968:TW851968 JZ851968:KA851968 WWL786432:WWM786432 WMP786432:WMQ786432 WCT786432:WCU786432 VSX786432:VSY786432 VJB786432:VJC786432 UZF786432:UZG786432 UPJ786432:UPK786432 UFN786432:UFO786432 TVR786432:TVS786432 TLV786432:TLW786432 TBZ786432:TCA786432 SSD786432:SSE786432 SIH786432:SII786432 RYL786432:RYM786432 ROP786432:ROQ786432 RET786432:REU786432 QUX786432:QUY786432 QLB786432:QLC786432 QBF786432:QBG786432 PRJ786432:PRK786432 PHN786432:PHO786432 OXR786432:OXS786432 ONV786432:ONW786432 ODZ786432:OEA786432 NUD786432:NUE786432 NKH786432:NKI786432 NAL786432:NAM786432 MQP786432:MQQ786432 MGT786432:MGU786432 LWX786432:LWY786432 LNB786432:LNC786432 LDF786432:LDG786432 KTJ786432:KTK786432 KJN786432:KJO786432 JZR786432:JZS786432 JPV786432:JPW786432 JFZ786432:JGA786432 IWD786432:IWE786432 IMH786432:IMI786432 ICL786432:ICM786432 HSP786432:HSQ786432 HIT786432:HIU786432 GYX786432:GYY786432 GPB786432:GPC786432 GFF786432:GFG786432 FVJ786432:FVK786432 FLN786432:FLO786432 FBR786432:FBS786432 ERV786432:ERW786432 EHZ786432:EIA786432 DYD786432:DYE786432 DOH786432:DOI786432 DEL786432:DEM786432 CUP786432:CUQ786432 CKT786432:CKU786432 CAX786432:CAY786432 BRB786432:BRC786432 BHF786432:BHG786432 AXJ786432:AXK786432 ANN786432:ANO786432 ADR786432:ADS786432 TV786432:TW786432 JZ786432:KA786432 WWL720896:WWM720896 WMP720896:WMQ720896 WCT720896:WCU720896 VSX720896:VSY720896 VJB720896:VJC720896 UZF720896:UZG720896 UPJ720896:UPK720896 UFN720896:UFO720896 TVR720896:TVS720896 TLV720896:TLW720896 TBZ720896:TCA720896 SSD720896:SSE720896 SIH720896:SII720896 RYL720896:RYM720896 ROP720896:ROQ720896 RET720896:REU720896 QUX720896:QUY720896 QLB720896:QLC720896 QBF720896:QBG720896 PRJ720896:PRK720896 PHN720896:PHO720896 OXR720896:OXS720896 ONV720896:ONW720896 ODZ720896:OEA720896 NUD720896:NUE720896 NKH720896:NKI720896 NAL720896:NAM720896 MQP720896:MQQ720896 MGT720896:MGU720896 LWX720896:LWY720896 LNB720896:LNC720896 LDF720896:LDG720896 KTJ720896:KTK720896 KJN720896:KJO720896 JZR720896:JZS720896 JPV720896:JPW720896 JFZ720896:JGA720896 IWD720896:IWE720896 IMH720896:IMI720896 ICL720896:ICM720896 HSP720896:HSQ720896 HIT720896:HIU720896 GYX720896:GYY720896 GPB720896:GPC720896 GFF720896:GFG720896 FVJ720896:FVK720896 FLN720896:FLO720896 FBR720896:FBS720896 ERV720896:ERW720896 EHZ720896:EIA720896 DYD720896:DYE720896 DOH720896:DOI720896 DEL720896:DEM720896 CUP720896:CUQ720896 CKT720896:CKU720896 CAX720896:CAY720896 BRB720896:BRC720896 BHF720896:BHG720896 AXJ720896:AXK720896 ANN720896:ANO720896 ADR720896:ADS720896 TV720896:TW720896 JZ720896:KA720896 WWL655360:WWM655360 WMP655360:WMQ655360 WCT655360:WCU655360 VSX655360:VSY655360 VJB655360:VJC655360 UZF655360:UZG655360 UPJ655360:UPK655360 UFN655360:UFO655360 TVR655360:TVS655360 TLV655360:TLW655360 TBZ655360:TCA655360 SSD655360:SSE655360 SIH655360:SII655360 RYL655360:RYM655360 ROP655360:ROQ655360 RET655360:REU655360 QUX655360:QUY655360 QLB655360:QLC655360 QBF655360:QBG655360 PRJ655360:PRK655360 PHN655360:PHO655360 OXR655360:OXS655360 ONV655360:ONW655360 ODZ655360:OEA655360 NUD655360:NUE655360 NKH655360:NKI655360 NAL655360:NAM655360 MQP655360:MQQ655360 MGT655360:MGU655360 LWX655360:LWY655360 LNB655360:LNC655360 LDF655360:LDG655360 KTJ655360:KTK655360 KJN655360:KJO655360 JZR655360:JZS655360 JPV655360:JPW655360 JFZ655360:JGA655360 IWD655360:IWE655360 IMH655360:IMI655360 ICL655360:ICM655360 HSP655360:HSQ655360 HIT655360:HIU655360 GYX655360:GYY655360 GPB655360:GPC655360 GFF655360:GFG655360 FVJ655360:FVK655360 FLN655360:FLO655360 FBR655360:FBS655360 ERV655360:ERW655360 EHZ655360:EIA655360 DYD655360:DYE655360 DOH655360:DOI655360 DEL655360:DEM655360 CUP655360:CUQ655360 CKT655360:CKU655360 CAX655360:CAY655360 BRB655360:BRC655360 BHF655360:BHG655360 AXJ655360:AXK655360 ANN655360:ANO655360 ADR655360:ADS655360 TV655360:TW655360 JZ655360:KA655360 WWL589824:WWM589824 WMP589824:WMQ589824 WCT589824:WCU589824 VSX589824:VSY589824 VJB589824:VJC589824 UZF589824:UZG589824 UPJ589824:UPK589824 UFN589824:UFO589824 TVR589824:TVS589824 TLV589824:TLW589824 TBZ589824:TCA589824 SSD589824:SSE589824 SIH589824:SII589824 RYL589824:RYM589824 ROP589824:ROQ589824 RET589824:REU589824 QUX589824:QUY589824 QLB589824:QLC589824 QBF589824:QBG589824 PRJ589824:PRK589824 PHN589824:PHO589824 OXR589824:OXS589824 ONV589824:ONW589824 ODZ589824:OEA589824 NUD589824:NUE589824 NKH589824:NKI589824 NAL589824:NAM589824 MQP589824:MQQ589824 MGT589824:MGU589824 LWX589824:LWY589824 LNB589824:LNC589824 LDF589824:LDG589824 KTJ589824:KTK589824 KJN589824:KJO589824 JZR589824:JZS589824 JPV589824:JPW589824 JFZ589824:JGA589824 IWD589824:IWE589824 IMH589824:IMI589824 ICL589824:ICM589824 HSP589824:HSQ589824 HIT589824:HIU589824 GYX589824:GYY589824 GPB589824:GPC589824 GFF589824:GFG589824 FVJ589824:FVK589824 FLN589824:FLO589824 FBR589824:FBS589824 ERV589824:ERW589824 EHZ589824:EIA589824 DYD589824:DYE589824 DOH589824:DOI589824 DEL589824:DEM589824 CUP589824:CUQ589824 CKT589824:CKU589824 CAX589824:CAY589824 BRB589824:BRC589824 BHF589824:BHG589824 AXJ589824:AXK589824 ANN589824:ANO589824 ADR589824:ADS589824 TV589824:TW589824 JZ589824:KA589824 WWL524288:WWM524288 WMP524288:WMQ524288 WCT524288:WCU524288 VSX524288:VSY524288 VJB524288:VJC524288 UZF524288:UZG524288 UPJ524288:UPK524288 UFN524288:UFO524288 TVR524288:TVS524288 TLV524288:TLW524288 TBZ524288:TCA524288 SSD524288:SSE524288 SIH524288:SII524288 RYL524288:RYM524288 ROP524288:ROQ524288 RET524288:REU524288 QUX524288:QUY524288 QLB524288:QLC524288 QBF524288:QBG524288 PRJ524288:PRK524288 PHN524288:PHO524288 OXR524288:OXS524288 ONV524288:ONW524288 ODZ524288:OEA524288 NUD524288:NUE524288 NKH524288:NKI524288 NAL524288:NAM524288 MQP524288:MQQ524288 MGT524288:MGU524288 LWX524288:LWY524288 LNB524288:LNC524288 LDF524288:LDG524288 KTJ524288:KTK524288 KJN524288:KJO524288 JZR524288:JZS524288 JPV524288:JPW524288 JFZ524288:JGA524288 IWD524288:IWE524288 IMH524288:IMI524288 ICL524288:ICM524288 HSP524288:HSQ524288 HIT524288:HIU524288 GYX524288:GYY524288 GPB524288:GPC524288 GFF524288:GFG524288 FVJ524288:FVK524288 FLN524288:FLO524288 FBR524288:FBS524288 ERV524288:ERW524288 EHZ524288:EIA524288 DYD524288:DYE524288 DOH524288:DOI524288 DEL524288:DEM524288 CUP524288:CUQ524288 CKT524288:CKU524288 CAX524288:CAY524288 BRB524288:BRC524288 BHF524288:BHG524288 AXJ524288:AXK524288 ANN524288:ANO524288 ADR524288:ADS524288 TV524288:TW524288 JZ524288:KA524288 WWL458752:WWM458752 WMP458752:WMQ458752 WCT458752:WCU458752 VSX458752:VSY458752 VJB458752:VJC458752 UZF458752:UZG458752 UPJ458752:UPK458752 UFN458752:UFO458752 TVR458752:TVS458752 TLV458752:TLW458752 TBZ458752:TCA458752 SSD458752:SSE458752 SIH458752:SII458752 RYL458752:RYM458752 ROP458752:ROQ458752 RET458752:REU458752 QUX458752:QUY458752 QLB458752:QLC458752 QBF458752:QBG458752 PRJ458752:PRK458752 PHN458752:PHO458752 OXR458752:OXS458752 ONV458752:ONW458752 ODZ458752:OEA458752 NUD458752:NUE458752 NKH458752:NKI458752 NAL458752:NAM458752 MQP458752:MQQ458752 MGT458752:MGU458752 LWX458752:LWY458752 LNB458752:LNC458752 LDF458752:LDG458752 KTJ458752:KTK458752 KJN458752:KJO458752 JZR458752:JZS458752 JPV458752:JPW458752 JFZ458752:JGA458752 IWD458752:IWE458752 IMH458752:IMI458752 ICL458752:ICM458752 HSP458752:HSQ458752 HIT458752:HIU458752 GYX458752:GYY458752 GPB458752:GPC458752 GFF458752:GFG458752 FVJ458752:FVK458752 FLN458752:FLO458752 FBR458752:FBS458752 ERV458752:ERW458752 EHZ458752:EIA458752 DYD458752:DYE458752 DOH458752:DOI458752 DEL458752:DEM458752 CUP458752:CUQ458752 CKT458752:CKU458752 CAX458752:CAY458752 BRB458752:BRC458752 BHF458752:BHG458752 AXJ458752:AXK458752 ANN458752:ANO458752 ADR458752:ADS458752 TV458752:TW458752 JZ458752:KA458752 WWL393216:WWM393216 WMP393216:WMQ393216 WCT393216:WCU393216 VSX393216:VSY393216 VJB393216:VJC393216 UZF393216:UZG393216 UPJ393216:UPK393216 UFN393216:UFO393216 TVR393216:TVS393216 TLV393216:TLW393216 TBZ393216:TCA393216 SSD393216:SSE393216 SIH393216:SII393216 RYL393216:RYM393216 ROP393216:ROQ393216 RET393216:REU393216 QUX393216:QUY393216 QLB393216:QLC393216 QBF393216:QBG393216 PRJ393216:PRK393216 PHN393216:PHO393216 OXR393216:OXS393216 ONV393216:ONW393216 ODZ393216:OEA393216 NUD393216:NUE393216 NKH393216:NKI393216 NAL393216:NAM393216 MQP393216:MQQ393216 MGT393216:MGU393216 LWX393216:LWY393216 LNB393216:LNC393216 LDF393216:LDG393216 KTJ393216:KTK393216 KJN393216:KJO393216 JZR393216:JZS393216 JPV393216:JPW393216 JFZ393216:JGA393216 IWD393216:IWE393216 IMH393216:IMI393216 ICL393216:ICM393216 HSP393216:HSQ393216 HIT393216:HIU393216 GYX393216:GYY393216 GPB393216:GPC393216 GFF393216:GFG393216 FVJ393216:FVK393216 FLN393216:FLO393216 FBR393216:FBS393216 ERV393216:ERW393216 EHZ393216:EIA393216 DYD393216:DYE393216 DOH393216:DOI393216 DEL393216:DEM393216 CUP393216:CUQ393216 CKT393216:CKU393216 CAX393216:CAY393216 BRB393216:BRC393216 BHF393216:BHG393216 AXJ393216:AXK393216 ANN393216:ANO393216 ADR393216:ADS393216 TV393216:TW393216 JZ393216:KA393216 WWL327680:WWM327680 WMP327680:WMQ327680 WCT327680:WCU327680 VSX327680:VSY327680 VJB327680:VJC327680 UZF327680:UZG327680 UPJ327680:UPK327680 UFN327680:UFO327680 TVR327680:TVS327680 TLV327680:TLW327680 TBZ327680:TCA327680 SSD327680:SSE327680 SIH327680:SII327680 RYL327680:RYM327680 ROP327680:ROQ327680 RET327680:REU327680 QUX327680:QUY327680 QLB327680:QLC327680 QBF327680:QBG327680 PRJ327680:PRK327680 PHN327680:PHO327680 OXR327680:OXS327680 ONV327680:ONW327680 ODZ327680:OEA327680 NUD327680:NUE327680 NKH327680:NKI327680 NAL327680:NAM327680 MQP327680:MQQ327680 MGT327680:MGU327680 LWX327680:LWY327680 LNB327680:LNC327680 LDF327680:LDG327680 KTJ327680:KTK327680 KJN327680:KJO327680 JZR327680:JZS327680 JPV327680:JPW327680 JFZ327680:JGA327680 IWD327680:IWE327680 IMH327680:IMI327680 ICL327680:ICM327680 HSP327680:HSQ327680 HIT327680:HIU327680 GYX327680:GYY327680 GPB327680:GPC327680 GFF327680:GFG327680 FVJ327680:FVK327680 FLN327680:FLO327680 FBR327680:FBS327680 ERV327680:ERW327680 EHZ327680:EIA327680 DYD327680:DYE327680 DOH327680:DOI327680 DEL327680:DEM327680 CUP327680:CUQ327680 CKT327680:CKU327680 CAX327680:CAY327680 BRB327680:BRC327680 BHF327680:BHG327680 AXJ327680:AXK327680 ANN327680:ANO327680 ADR327680:ADS327680 TV327680:TW327680 JZ327680:KA327680 WWL262144:WWM262144 WMP262144:WMQ262144 WCT262144:WCU262144 VSX262144:VSY262144 VJB262144:VJC262144 UZF262144:UZG262144 UPJ262144:UPK262144 UFN262144:UFO262144 TVR262144:TVS262144 TLV262144:TLW262144 TBZ262144:TCA262144 SSD262144:SSE262144 SIH262144:SII262144 RYL262144:RYM262144 ROP262144:ROQ262144 RET262144:REU262144 QUX262144:QUY262144 QLB262144:QLC262144 QBF262144:QBG262144 PRJ262144:PRK262144 PHN262144:PHO262144 OXR262144:OXS262144 ONV262144:ONW262144 ODZ262144:OEA262144 NUD262144:NUE262144 NKH262144:NKI262144 NAL262144:NAM262144 MQP262144:MQQ262144 MGT262144:MGU262144 LWX262144:LWY262144 LNB262144:LNC262144 LDF262144:LDG262144 KTJ262144:KTK262144 KJN262144:KJO262144 JZR262144:JZS262144 JPV262144:JPW262144 JFZ262144:JGA262144 IWD262144:IWE262144 IMH262144:IMI262144 ICL262144:ICM262144 HSP262144:HSQ262144 HIT262144:HIU262144 GYX262144:GYY262144 GPB262144:GPC262144 GFF262144:GFG262144 FVJ262144:FVK262144 FLN262144:FLO262144 FBR262144:FBS262144 ERV262144:ERW262144 EHZ262144:EIA262144 DYD262144:DYE262144 DOH262144:DOI262144 DEL262144:DEM262144 CUP262144:CUQ262144 CKT262144:CKU262144 CAX262144:CAY262144 BRB262144:BRC262144 BHF262144:BHG262144 AXJ262144:AXK262144 ANN262144:ANO262144 ADR262144:ADS262144 TV262144:TW262144 JZ262144:KA262144 WWL196608:WWM196608 WMP196608:WMQ196608 WCT196608:WCU196608 VSX196608:VSY196608 VJB196608:VJC196608 UZF196608:UZG196608 UPJ196608:UPK196608 UFN196608:UFO196608 TVR196608:TVS196608 TLV196608:TLW196608 TBZ196608:TCA196608 SSD196608:SSE196608 SIH196608:SII196608 RYL196608:RYM196608 ROP196608:ROQ196608 RET196608:REU196608 QUX196608:QUY196608 QLB196608:QLC196608 QBF196608:QBG196608 PRJ196608:PRK196608 PHN196608:PHO196608 OXR196608:OXS196608 ONV196608:ONW196608 ODZ196608:OEA196608 NUD196608:NUE196608 NKH196608:NKI196608 NAL196608:NAM196608 MQP196608:MQQ196608 MGT196608:MGU196608 LWX196608:LWY196608 LNB196608:LNC196608 LDF196608:LDG196608 KTJ196608:KTK196608 KJN196608:KJO196608 JZR196608:JZS196608 JPV196608:JPW196608 JFZ196608:JGA196608 IWD196608:IWE196608 IMH196608:IMI196608 ICL196608:ICM196608 HSP196608:HSQ196608 HIT196608:HIU196608 GYX196608:GYY196608 GPB196608:GPC196608 GFF196608:GFG196608 FVJ196608:FVK196608 FLN196608:FLO196608 FBR196608:FBS196608 ERV196608:ERW196608 EHZ196608:EIA196608 DYD196608:DYE196608 DOH196608:DOI196608 DEL196608:DEM196608 CUP196608:CUQ196608 CKT196608:CKU196608 CAX196608:CAY196608 BRB196608:BRC196608 BHF196608:BHG196608 AXJ196608:AXK196608 ANN196608:ANO196608 ADR196608:ADS196608 TV196608:TW196608 JZ196608:KA196608 WWL131072:WWM131072 WMP131072:WMQ131072 WCT131072:WCU131072 VSX131072:VSY131072 VJB131072:VJC131072 UZF131072:UZG131072 UPJ131072:UPK131072 UFN131072:UFO131072 TVR131072:TVS131072 TLV131072:TLW131072 TBZ131072:TCA131072 SSD131072:SSE131072 SIH131072:SII131072 RYL131072:RYM131072 ROP131072:ROQ131072 RET131072:REU131072 QUX131072:QUY131072 QLB131072:QLC131072 QBF131072:QBG131072 PRJ131072:PRK131072 PHN131072:PHO131072 OXR131072:OXS131072 ONV131072:ONW131072 ODZ131072:OEA131072 NUD131072:NUE131072 NKH131072:NKI131072 NAL131072:NAM131072 MQP131072:MQQ131072 MGT131072:MGU131072 LWX131072:LWY131072 LNB131072:LNC131072 LDF131072:LDG131072 KTJ131072:KTK131072 KJN131072:KJO131072 JZR131072:JZS131072 JPV131072:JPW131072 JFZ131072:JGA131072 IWD131072:IWE131072 IMH131072:IMI131072 ICL131072:ICM131072 HSP131072:HSQ131072 HIT131072:HIU131072 GYX131072:GYY131072 GPB131072:GPC131072 GFF131072:GFG131072 FVJ131072:FVK131072 FLN131072:FLO131072 FBR131072:FBS131072 ERV131072:ERW131072 EHZ131072:EIA131072 DYD131072:DYE131072 DOH131072:DOI131072 DEL131072:DEM131072 CUP131072:CUQ131072 CKT131072:CKU131072 CAX131072:CAY131072 BRB131072:BRC131072 BHF131072:BHG131072 AXJ131072:AXK131072 ANN131072:ANO131072 ADR131072:ADS131072 TV131072:TW131072 JZ131072:KA131072 WWL65536:WWM65536 WMP65536:WMQ65536 WCT65536:WCU65536 VSX65536:VSY65536 VJB65536:VJC65536 UZF65536:UZG65536 UPJ65536:UPK65536 UFN65536:UFO65536 TVR65536:TVS65536 TLV65536:TLW65536 TBZ65536:TCA65536 SSD65536:SSE65536 SIH65536:SII65536 RYL65536:RYM65536 ROP65536:ROQ65536 RET65536:REU65536 QUX65536:QUY65536 QLB65536:QLC65536 QBF65536:QBG65536 PRJ65536:PRK65536 PHN65536:PHO65536 OXR65536:OXS65536 ONV65536:ONW65536 ODZ65536:OEA65536 NUD65536:NUE65536 NKH65536:NKI65536 NAL65536:NAM65536 MQP65536:MQQ65536 MGT65536:MGU65536 LWX65536:LWY65536 LNB65536:LNC65536 LDF65536:LDG65536 KTJ65536:KTK65536 KJN65536:KJO65536 JZR65536:JZS65536 JPV65536:JPW65536 JFZ65536:JGA65536 IWD65536:IWE65536 IMH65536:IMI65536 ICL65536:ICM65536 HSP65536:HSQ65536 HIT65536:HIU65536 GYX65536:GYY65536 GPB65536:GPC65536 GFF65536:GFG65536 FVJ65536:FVK65536 FLN65536:FLO65536 FBR65536:FBS65536 ERV65536:ERW65536 EHZ65536:EIA65536 DYD65536:DYE65536 DOH65536:DOI65536 DEL65536:DEM65536 CUP65536:CUQ65536 CKT65536:CKU65536 CAX65536:CAY65536 BRB65536:BRC65536 BHF65536:BHG65536 AXJ65536:AXK65536 ANN65536:ANO65536 ADR65536:ADS65536 TV65536:TW65536 JZ65536:KA65536 WWP983040:WWQ983040 WMT983040:WMU983040 WCX983040:WCY983040 VTB983040:VTC983040 VJF983040:VJG983040 UZJ983040:UZK983040 UPN983040:UPO983040 UFR983040:UFS983040 TVV983040:TVW983040 TLZ983040:TMA983040 TCD983040:TCE983040 SSH983040:SSI983040 SIL983040:SIM983040 RYP983040:RYQ983040 ROT983040:ROU983040 REX983040:REY983040 QVB983040:QVC983040 QLF983040:QLG983040 QBJ983040:QBK983040 PRN983040:PRO983040 PHR983040:PHS983040 OXV983040:OXW983040 ONZ983040:OOA983040 OED983040:OEE983040 NUH983040:NUI983040 NKL983040:NKM983040 NAP983040:NAQ983040 MQT983040:MQU983040 MGX983040:MGY983040 LXB983040:LXC983040 LNF983040:LNG983040 LDJ983040:LDK983040 KTN983040:KTO983040 KJR983040:KJS983040 JZV983040:JZW983040 JPZ983040:JQA983040 JGD983040:JGE983040 IWH983040:IWI983040 IML983040:IMM983040 ICP983040:ICQ983040 HST983040:HSU983040 HIX983040:HIY983040 GZB983040:GZC983040 GPF983040:GPG983040 GFJ983040:GFK983040 FVN983040:FVO983040 FLR983040:FLS983040 FBV983040:FBW983040 ERZ983040:ESA983040 EID983040:EIE983040 DYH983040:DYI983040 DOL983040:DOM983040 DEP983040:DEQ983040 CUT983040:CUU983040 CKX983040:CKY983040 CBB983040:CBC983040 BRF983040:BRG983040 BHJ983040:BHK983040 AXN983040:AXO983040 ANR983040:ANS983040 ADV983040:ADW983040 TZ983040:UA983040 KD983040:KE983040 WWP917504:WWQ917504 WMT917504:WMU917504 WCX917504:WCY917504 VTB917504:VTC917504 VJF917504:VJG917504 UZJ917504:UZK917504 UPN917504:UPO917504 UFR917504:UFS917504 TVV917504:TVW917504 TLZ917504:TMA917504 TCD917504:TCE917504 SSH917504:SSI917504 SIL917504:SIM917504 RYP917504:RYQ917504 ROT917504:ROU917504 REX917504:REY917504 QVB917504:QVC917504 QLF917504:QLG917504 QBJ917504:QBK917504 PRN917504:PRO917504 PHR917504:PHS917504 OXV917504:OXW917504 ONZ917504:OOA917504 OED917504:OEE917504 NUH917504:NUI917504 NKL917504:NKM917504 NAP917504:NAQ917504 MQT917504:MQU917504 MGX917504:MGY917504 LXB917504:LXC917504 LNF917504:LNG917504 LDJ917504:LDK917504 KTN917504:KTO917504 KJR917504:KJS917504 JZV917504:JZW917504 JPZ917504:JQA917504 JGD917504:JGE917504 IWH917504:IWI917504 IML917504:IMM917504 ICP917504:ICQ917504 HST917504:HSU917504 HIX917504:HIY917504 GZB917504:GZC917504 GPF917504:GPG917504 GFJ917504:GFK917504 FVN917504:FVO917504 FLR917504:FLS917504 FBV917504:FBW917504 ERZ917504:ESA917504 EID917504:EIE917504 DYH917504:DYI917504 DOL917504:DOM917504 DEP917504:DEQ917504 CUT917504:CUU917504 CKX917504:CKY917504 CBB917504:CBC917504 BRF917504:BRG917504 BHJ917504:BHK917504 AXN917504:AXO917504 ANR917504:ANS917504 ADV917504:ADW917504 TZ917504:UA917504 KD917504:KE917504 WWP851968:WWQ851968 WMT851968:WMU851968 WCX851968:WCY851968 VTB851968:VTC851968 VJF851968:VJG851968 UZJ851968:UZK851968 UPN851968:UPO851968 UFR851968:UFS851968 TVV851968:TVW851968 TLZ851968:TMA851968 TCD851968:TCE851968 SSH851968:SSI851968 SIL851968:SIM851968 RYP851968:RYQ851968 ROT851968:ROU851968 REX851968:REY851968 QVB851968:QVC851968 QLF851968:QLG851968 QBJ851968:QBK851968 PRN851968:PRO851968 PHR851968:PHS851968 OXV851968:OXW851968 ONZ851968:OOA851968 OED851968:OEE851968 NUH851968:NUI851968 NKL851968:NKM851968 NAP851968:NAQ851968 MQT851968:MQU851968 MGX851968:MGY851968 LXB851968:LXC851968 LNF851968:LNG851968 LDJ851968:LDK851968 KTN851968:KTO851968 KJR851968:KJS851968 JZV851968:JZW851968 JPZ851968:JQA851968 JGD851968:JGE851968 IWH851968:IWI851968 IML851968:IMM851968 ICP851968:ICQ851968 HST851968:HSU851968 HIX851968:HIY851968 GZB851968:GZC851968 GPF851968:GPG851968 GFJ851968:GFK851968 FVN851968:FVO851968 FLR851968:FLS851968 FBV851968:FBW851968 ERZ851968:ESA851968 EID851968:EIE851968 DYH851968:DYI851968 DOL851968:DOM851968 DEP851968:DEQ851968 CUT851968:CUU851968 CKX851968:CKY851968 CBB851968:CBC851968 BRF851968:BRG851968 BHJ851968:BHK851968 AXN851968:AXO851968 ANR851968:ANS851968 ADV851968:ADW851968 TZ851968:UA851968 KD851968:KE851968 WWP786432:WWQ786432 WMT786432:WMU786432 WCX786432:WCY786432 VTB786432:VTC786432 VJF786432:VJG786432 UZJ786432:UZK786432 UPN786432:UPO786432 UFR786432:UFS786432 TVV786432:TVW786432 TLZ786432:TMA786432 TCD786432:TCE786432 SSH786432:SSI786432 SIL786432:SIM786432 RYP786432:RYQ786432 ROT786432:ROU786432 REX786432:REY786432 QVB786432:QVC786432 QLF786432:QLG786432 QBJ786432:QBK786432 PRN786432:PRO786432 PHR786432:PHS786432 OXV786432:OXW786432 ONZ786432:OOA786432 OED786432:OEE786432 NUH786432:NUI786432 NKL786432:NKM786432 NAP786432:NAQ786432 MQT786432:MQU786432 MGX786432:MGY786432 LXB786432:LXC786432 LNF786432:LNG786432 LDJ786432:LDK786432 KTN786432:KTO786432 KJR786432:KJS786432 JZV786432:JZW786432 JPZ786432:JQA786432 JGD786432:JGE786432 IWH786432:IWI786432 IML786432:IMM786432 ICP786432:ICQ786432 HST786432:HSU786432 HIX786432:HIY786432 GZB786432:GZC786432 GPF786432:GPG786432 GFJ786432:GFK786432 FVN786432:FVO786432 FLR786432:FLS786432 FBV786432:FBW786432 ERZ786432:ESA786432 EID786432:EIE786432 DYH786432:DYI786432 DOL786432:DOM786432 DEP786432:DEQ786432 CUT786432:CUU786432 CKX786432:CKY786432 CBB786432:CBC786432 BRF786432:BRG786432 BHJ786432:BHK786432 AXN786432:AXO786432 ANR786432:ANS786432 ADV786432:ADW786432 TZ786432:UA786432 KD786432:KE786432 WWP720896:WWQ720896 WMT720896:WMU720896 WCX720896:WCY720896 VTB720896:VTC720896 VJF720896:VJG720896 UZJ720896:UZK720896 UPN720896:UPO720896 UFR720896:UFS720896 TVV720896:TVW720896 TLZ720896:TMA720896 TCD720896:TCE720896 SSH720896:SSI720896 SIL720896:SIM720896 RYP720896:RYQ720896 ROT720896:ROU720896 REX720896:REY720896 QVB720896:QVC720896 QLF720896:QLG720896 QBJ720896:QBK720896 PRN720896:PRO720896 PHR720896:PHS720896 OXV720896:OXW720896 ONZ720896:OOA720896 OED720896:OEE720896 NUH720896:NUI720896 NKL720896:NKM720896 NAP720896:NAQ720896 MQT720896:MQU720896 MGX720896:MGY720896 LXB720896:LXC720896 LNF720896:LNG720896 LDJ720896:LDK720896 KTN720896:KTO720896 KJR720896:KJS720896 JZV720896:JZW720896 JPZ720896:JQA720896 JGD720896:JGE720896 IWH720896:IWI720896 IML720896:IMM720896 ICP720896:ICQ720896 HST720896:HSU720896 HIX720896:HIY720896 GZB720896:GZC720896 GPF720896:GPG720896 GFJ720896:GFK720896 FVN720896:FVO720896 FLR720896:FLS720896 FBV720896:FBW720896 ERZ720896:ESA720896 EID720896:EIE720896 DYH720896:DYI720896 DOL720896:DOM720896 DEP720896:DEQ720896 CUT720896:CUU720896 CKX720896:CKY720896 CBB720896:CBC720896 BRF720896:BRG720896 BHJ720896:BHK720896 AXN720896:AXO720896 ANR720896:ANS720896 ADV720896:ADW720896 TZ720896:UA720896 KD720896:KE720896 WWP655360:WWQ655360 WMT655360:WMU655360 WCX655360:WCY655360 VTB655360:VTC655360 VJF655360:VJG655360 UZJ655360:UZK655360 UPN655360:UPO655360 UFR655360:UFS655360 TVV655360:TVW655360 TLZ655360:TMA655360 TCD655360:TCE655360 SSH655360:SSI655360 SIL655360:SIM655360 RYP655360:RYQ655360 ROT655360:ROU655360 REX655360:REY655360 QVB655360:QVC655360 QLF655360:QLG655360 QBJ655360:QBK655360 PRN655360:PRO655360 PHR655360:PHS655360 OXV655360:OXW655360 ONZ655360:OOA655360 OED655360:OEE655360 NUH655360:NUI655360 NKL655360:NKM655360 NAP655360:NAQ655360 MQT655360:MQU655360 MGX655360:MGY655360 LXB655360:LXC655360 LNF655360:LNG655360 LDJ655360:LDK655360 KTN655360:KTO655360 KJR655360:KJS655360 JZV655360:JZW655360 JPZ655360:JQA655360 JGD655360:JGE655360 IWH655360:IWI655360 IML655360:IMM655360 ICP655360:ICQ655360 HST655360:HSU655360 HIX655360:HIY655360 GZB655360:GZC655360 GPF655360:GPG655360 GFJ655360:GFK655360 FVN655360:FVO655360 FLR655360:FLS655360 FBV655360:FBW655360 ERZ655360:ESA655360 EID655360:EIE655360 DYH655360:DYI655360 DOL655360:DOM655360 DEP655360:DEQ655360 CUT655360:CUU655360 CKX655360:CKY655360 CBB655360:CBC655360 BRF655360:BRG655360 BHJ655360:BHK655360 AXN655360:AXO655360 ANR655360:ANS655360 ADV655360:ADW655360 TZ655360:UA655360 KD655360:KE655360 WWP589824:WWQ589824 WMT589824:WMU589824 WCX589824:WCY589824 VTB589824:VTC589824 VJF589824:VJG589824 UZJ589824:UZK589824 UPN589824:UPO589824 UFR589824:UFS589824 TVV589824:TVW589824 TLZ589824:TMA589824 TCD589824:TCE589824 SSH589824:SSI589824 SIL589824:SIM589824 RYP589824:RYQ589824 ROT589824:ROU589824 REX589824:REY589824 QVB589824:QVC589824 QLF589824:QLG589824 QBJ589824:QBK589824 PRN589824:PRO589824 PHR589824:PHS589824 OXV589824:OXW589824 ONZ589824:OOA589824 OED589824:OEE589824 NUH589824:NUI589824 NKL589824:NKM589824 NAP589824:NAQ589824 MQT589824:MQU589824 MGX589824:MGY589824 LXB589824:LXC589824 LNF589824:LNG589824 LDJ589824:LDK589824 KTN589824:KTO589824 KJR589824:KJS589824 JZV589824:JZW589824 JPZ589824:JQA589824 JGD589824:JGE589824 IWH589824:IWI589824 IML589824:IMM589824 ICP589824:ICQ589824 HST589824:HSU589824 HIX589824:HIY589824 GZB589824:GZC589824 GPF589824:GPG589824 GFJ589824:GFK589824 FVN589824:FVO589824 FLR589824:FLS589824 FBV589824:FBW589824 ERZ589824:ESA589824 EID589824:EIE589824 DYH589824:DYI589824 DOL589824:DOM589824 DEP589824:DEQ589824 CUT589824:CUU589824 CKX589824:CKY589824 CBB589824:CBC589824 BRF589824:BRG589824 BHJ589824:BHK589824 AXN589824:AXO589824 ANR589824:ANS589824 ADV589824:ADW589824 TZ589824:UA589824 KD589824:KE589824 WWP524288:WWQ524288 WMT524288:WMU524288 WCX524288:WCY524288 VTB524288:VTC524288 VJF524288:VJG524288 UZJ524288:UZK524288 UPN524288:UPO524288 UFR524288:UFS524288 TVV524288:TVW524288 TLZ524288:TMA524288 TCD524288:TCE524288 SSH524288:SSI524288 SIL524288:SIM524288 RYP524288:RYQ524288 ROT524288:ROU524288 REX524288:REY524288 QVB524288:QVC524288 QLF524288:QLG524288 QBJ524288:QBK524288 PRN524288:PRO524288 PHR524288:PHS524288 OXV524288:OXW524288 ONZ524288:OOA524288 OED524288:OEE524288 NUH524288:NUI524288 NKL524288:NKM524288 NAP524288:NAQ524288 MQT524288:MQU524288 MGX524288:MGY524288 LXB524288:LXC524288 LNF524288:LNG524288 LDJ524288:LDK524288 KTN524288:KTO524288 KJR524288:KJS524288 JZV524288:JZW524288 JPZ524288:JQA524288 JGD524288:JGE524288 IWH524288:IWI524288 IML524288:IMM524288 ICP524288:ICQ524288 HST524288:HSU524288 HIX524288:HIY524288 GZB524288:GZC524288 GPF524288:GPG524288 GFJ524288:GFK524288 FVN524288:FVO524288 FLR524288:FLS524288 FBV524288:FBW524288 ERZ524288:ESA524288 EID524288:EIE524288 DYH524288:DYI524288 DOL524288:DOM524288 DEP524288:DEQ524288 CUT524288:CUU524288 CKX524288:CKY524288 CBB524288:CBC524288 BRF524288:BRG524288 BHJ524288:BHK524288 AXN524288:AXO524288 ANR524288:ANS524288 ADV524288:ADW524288 TZ524288:UA524288 KD524288:KE524288 WWP458752:WWQ458752 WMT458752:WMU458752 WCX458752:WCY458752 VTB458752:VTC458752 VJF458752:VJG458752 UZJ458752:UZK458752 UPN458752:UPO458752 UFR458752:UFS458752 TVV458752:TVW458752 TLZ458752:TMA458752 TCD458752:TCE458752 SSH458752:SSI458752 SIL458752:SIM458752 RYP458752:RYQ458752 ROT458752:ROU458752 REX458752:REY458752 QVB458752:QVC458752 QLF458752:QLG458752 QBJ458752:QBK458752 PRN458752:PRO458752 PHR458752:PHS458752 OXV458752:OXW458752 ONZ458752:OOA458752 OED458752:OEE458752 NUH458752:NUI458752 NKL458752:NKM458752 NAP458752:NAQ458752 MQT458752:MQU458752 MGX458752:MGY458752 LXB458752:LXC458752 LNF458752:LNG458752 LDJ458752:LDK458752 KTN458752:KTO458752 KJR458752:KJS458752 JZV458752:JZW458752 JPZ458752:JQA458752 JGD458752:JGE458752 IWH458752:IWI458752 IML458752:IMM458752 ICP458752:ICQ458752 HST458752:HSU458752 HIX458752:HIY458752 GZB458752:GZC458752 GPF458752:GPG458752 GFJ458752:GFK458752 FVN458752:FVO458752 FLR458752:FLS458752 FBV458752:FBW458752 ERZ458752:ESA458752 EID458752:EIE458752 DYH458752:DYI458752 DOL458752:DOM458752 DEP458752:DEQ458752 CUT458752:CUU458752 CKX458752:CKY458752 CBB458752:CBC458752 BRF458752:BRG458752 BHJ458752:BHK458752 AXN458752:AXO458752 ANR458752:ANS458752 ADV458752:ADW458752 TZ458752:UA458752 KD458752:KE458752 WWP393216:WWQ393216 WMT393216:WMU393216 WCX393216:WCY393216 VTB393216:VTC393216 VJF393216:VJG393216 UZJ393216:UZK393216 UPN393216:UPO393216 UFR393216:UFS393216 TVV393216:TVW393216 TLZ393216:TMA393216 TCD393216:TCE393216 SSH393216:SSI393216 SIL393216:SIM393216 RYP393216:RYQ393216 ROT393216:ROU393216 REX393216:REY393216 QVB393216:QVC393216 QLF393216:QLG393216 QBJ393216:QBK393216 PRN393216:PRO393216 PHR393216:PHS393216 OXV393216:OXW393216 ONZ393216:OOA393216 OED393216:OEE393216 NUH393216:NUI393216 NKL393216:NKM393216 NAP393216:NAQ393216 MQT393216:MQU393216 MGX393216:MGY393216 LXB393216:LXC393216 LNF393216:LNG393216 LDJ393216:LDK393216 KTN393216:KTO393216 KJR393216:KJS393216 JZV393216:JZW393216 JPZ393216:JQA393216 JGD393216:JGE393216 IWH393216:IWI393216 IML393216:IMM393216 ICP393216:ICQ393216 HST393216:HSU393216 HIX393216:HIY393216 GZB393216:GZC393216 GPF393216:GPG393216 GFJ393216:GFK393216 FVN393216:FVO393216 FLR393216:FLS393216 FBV393216:FBW393216 ERZ393216:ESA393216 EID393216:EIE393216 DYH393216:DYI393216 DOL393216:DOM393216 DEP393216:DEQ393216 CUT393216:CUU393216 CKX393216:CKY393216 CBB393216:CBC393216 BRF393216:BRG393216 BHJ393216:BHK393216 AXN393216:AXO393216 ANR393216:ANS393216 ADV393216:ADW393216 TZ393216:UA393216 KD393216:KE393216 WWP327680:WWQ327680 WMT327680:WMU327680 WCX327680:WCY327680 VTB327680:VTC327680 VJF327680:VJG327680 UZJ327680:UZK327680 UPN327680:UPO327680 UFR327680:UFS327680 TVV327680:TVW327680 TLZ327680:TMA327680 TCD327680:TCE327680 SSH327680:SSI327680 SIL327680:SIM327680 RYP327680:RYQ327680 ROT327680:ROU327680 REX327680:REY327680 QVB327680:QVC327680 QLF327680:QLG327680 QBJ327680:QBK327680 PRN327680:PRO327680 PHR327680:PHS327680 OXV327680:OXW327680 ONZ327680:OOA327680 OED327680:OEE327680 NUH327680:NUI327680 NKL327680:NKM327680 NAP327680:NAQ327680 MQT327680:MQU327680 MGX327680:MGY327680 LXB327680:LXC327680 LNF327680:LNG327680 LDJ327680:LDK327680 KTN327680:KTO327680 KJR327680:KJS327680 JZV327680:JZW327680 JPZ327680:JQA327680 JGD327680:JGE327680 IWH327680:IWI327680 IML327680:IMM327680 ICP327680:ICQ327680 HST327680:HSU327680 HIX327680:HIY327680 GZB327680:GZC327680 GPF327680:GPG327680 GFJ327680:GFK327680 FVN327680:FVO327680 FLR327680:FLS327680 FBV327680:FBW327680 ERZ327680:ESA327680 EID327680:EIE327680 DYH327680:DYI327680 DOL327680:DOM327680 DEP327680:DEQ327680 CUT327680:CUU327680 CKX327680:CKY327680 CBB327680:CBC327680 BRF327680:BRG327680 BHJ327680:BHK327680 AXN327680:AXO327680 ANR327680:ANS327680 ADV327680:ADW327680 TZ327680:UA327680 KD327680:KE327680 WWP262144:WWQ262144 WMT262144:WMU262144 WCX262144:WCY262144 VTB262144:VTC262144 VJF262144:VJG262144 UZJ262144:UZK262144 UPN262144:UPO262144 UFR262144:UFS262144 TVV262144:TVW262144 TLZ262144:TMA262144 TCD262144:TCE262144 SSH262144:SSI262144 SIL262144:SIM262144 RYP262144:RYQ262144 ROT262144:ROU262144 REX262144:REY262144 QVB262144:QVC262144 QLF262144:QLG262144 QBJ262144:QBK262144 PRN262144:PRO262144 PHR262144:PHS262144 OXV262144:OXW262144 ONZ262144:OOA262144 OED262144:OEE262144 NUH262144:NUI262144 NKL262144:NKM262144 NAP262144:NAQ262144 MQT262144:MQU262144 MGX262144:MGY262144 LXB262144:LXC262144 LNF262144:LNG262144 LDJ262144:LDK262144 KTN262144:KTO262144 KJR262144:KJS262144 JZV262144:JZW262144 JPZ262144:JQA262144 JGD262144:JGE262144 IWH262144:IWI262144 IML262144:IMM262144 ICP262144:ICQ262144 HST262144:HSU262144 HIX262144:HIY262144 GZB262144:GZC262144 GPF262144:GPG262144 GFJ262144:GFK262144 FVN262144:FVO262144 FLR262144:FLS262144 FBV262144:FBW262144 ERZ262144:ESA262144 EID262144:EIE262144 DYH262144:DYI262144 DOL262144:DOM262144 DEP262144:DEQ262144 CUT262144:CUU262144 CKX262144:CKY262144 CBB262144:CBC262144 BRF262144:BRG262144 BHJ262144:BHK262144 AXN262144:AXO262144 ANR262144:ANS262144 ADV262144:ADW262144 TZ262144:UA262144 KD262144:KE262144 WWP196608:WWQ196608 WMT196608:WMU196608 WCX196608:WCY196608 VTB196608:VTC196608 VJF196608:VJG196608 UZJ196608:UZK196608 UPN196608:UPO196608 UFR196608:UFS196608 TVV196608:TVW196608 TLZ196608:TMA196608 TCD196608:TCE196608 SSH196608:SSI196608 SIL196608:SIM196608 RYP196608:RYQ196608 ROT196608:ROU196608 REX196608:REY196608 QVB196608:QVC196608 QLF196608:QLG196608 QBJ196608:QBK196608 PRN196608:PRO196608 PHR196608:PHS196608 OXV196608:OXW196608 ONZ196608:OOA196608 OED196608:OEE196608 NUH196608:NUI196608 NKL196608:NKM196608 NAP196608:NAQ196608 MQT196608:MQU196608 MGX196608:MGY196608 LXB196608:LXC196608 LNF196608:LNG196608 LDJ196608:LDK196608 KTN196608:KTO196608 KJR196608:KJS196608 JZV196608:JZW196608 JPZ196608:JQA196608 JGD196608:JGE196608 IWH196608:IWI196608 IML196608:IMM196608 ICP196608:ICQ196608 HST196608:HSU196608 HIX196608:HIY196608 GZB196608:GZC196608 GPF196608:GPG196608 GFJ196608:GFK196608 FVN196608:FVO196608 FLR196608:FLS196608 FBV196608:FBW196608 ERZ196608:ESA196608 EID196608:EIE196608 DYH196608:DYI196608 DOL196608:DOM196608 DEP196608:DEQ196608 CUT196608:CUU196608 CKX196608:CKY196608 CBB196608:CBC196608 BRF196608:BRG196608 BHJ196608:BHK196608 AXN196608:AXO196608 ANR196608:ANS196608 ADV196608:ADW196608 TZ196608:UA196608 KD196608:KE196608 WWP131072:WWQ131072 WMT131072:WMU131072 WCX131072:WCY131072 VTB131072:VTC131072 VJF131072:VJG131072 UZJ131072:UZK131072 UPN131072:UPO131072 UFR131072:UFS131072 TVV131072:TVW131072 TLZ131072:TMA131072 TCD131072:TCE131072 SSH131072:SSI131072 SIL131072:SIM131072 RYP131072:RYQ131072 ROT131072:ROU131072 REX131072:REY131072 QVB131072:QVC131072 QLF131072:QLG131072 QBJ131072:QBK131072 PRN131072:PRO131072 PHR131072:PHS131072 OXV131072:OXW131072 ONZ131072:OOA131072 OED131072:OEE131072 NUH131072:NUI131072 NKL131072:NKM131072 NAP131072:NAQ131072 MQT131072:MQU131072 MGX131072:MGY131072 LXB131072:LXC131072 LNF131072:LNG131072 LDJ131072:LDK131072 KTN131072:KTO131072 KJR131072:KJS131072 JZV131072:JZW131072 JPZ131072:JQA131072 JGD131072:JGE131072 IWH131072:IWI131072 IML131072:IMM131072 ICP131072:ICQ131072 HST131072:HSU131072 HIX131072:HIY131072 GZB131072:GZC131072 GPF131072:GPG131072 GFJ131072:GFK131072 FVN131072:FVO131072 FLR131072:FLS131072 FBV131072:FBW131072 ERZ131072:ESA131072 EID131072:EIE131072 DYH131072:DYI131072 DOL131072:DOM131072 DEP131072:DEQ131072 CUT131072:CUU131072 CKX131072:CKY131072 CBB131072:CBC131072 BRF131072:BRG131072 BHJ131072:BHK131072 AXN131072:AXO131072 ANR131072:ANS131072 ADV131072:ADW131072 TZ131072:UA131072 KD131072:KE131072 WWP65536:WWQ65536 WMT65536:WMU65536 WCX65536:WCY65536 VTB65536:VTC65536 VJF65536:VJG65536 UZJ65536:UZK65536 UPN65536:UPO65536 UFR65536:UFS65536 TVV65536:TVW65536 TLZ65536:TMA65536 TCD65536:TCE65536 SSH65536:SSI65536 SIL65536:SIM65536 RYP65536:RYQ65536 ROT65536:ROU65536 REX65536:REY65536 QVB65536:QVC65536 QLF65536:QLG65536 QBJ65536:QBK65536 PRN65536:PRO65536 PHR65536:PHS65536 OXV65536:OXW65536 ONZ65536:OOA65536 OED65536:OEE65536 NUH65536:NUI65536 NKL65536:NKM65536 NAP65536:NAQ65536 MQT65536:MQU65536 MGX65536:MGY65536 LXB65536:LXC65536 LNF65536:LNG65536 LDJ65536:LDK65536 KTN65536:KTO65536 KJR65536:KJS65536 JZV65536:JZW65536 JPZ65536:JQA65536 JGD65536:JGE65536 IWH65536:IWI65536 IML65536:IMM65536 ICP65536:ICQ65536 HST65536:HSU65536 HIX65536:HIY65536 GZB65536:GZC65536 GPF65536:GPG65536 GFJ65536:GFK65536 FVN65536:FVO65536 FLR65536:FLS65536 FBV65536:FBW65536 ERZ65536:ESA65536 EID65536:EIE65536 DYH65536:DYI65536 DOL65536:DOM65536 DEP65536:DEQ65536 CUT65536:CUU65536 CKX65536:CKY65536 CBB65536:CBC65536 BRF65536:BRG65536 BHJ65536:BHK65536 AXN65536:AXO65536 ANR65536:ANS65536 ADV65536:ADW65536 TZ65536:UA65536 KD65536:KE65536 AT983040 AT65536 AT131072 AT196608 AT262144 AT327680 AT393216 AT458752 AT524288 AT589824 AT655360 AT720896 AT786432 AT851968 AT917504" xr:uid="{00000000-0002-0000-0800-000000000000}">
      <formula1>#REF!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[UNCLASSIFIED]&amp;1#_x000D_</oddHeader>
    <oddFooter>&amp;C_x000D_&amp;1#&amp;"Calibri"&amp;10&amp;K000000 [UNCLASSIFIED]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E2B42A9B250FD1438B59047F61DBCE7E" ma:contentTypeVersion="19" ma:contentTypeDescription="Default document class for adding items via wizard or drag and drop." ma:contentTypeScope="" ma:versionID="4aa28eb2dfc7a6d414aaf7024ab4d931">
  <xsd:schema xmlns:xsd="http://www.w3.org/2001/XMLSchema" xmlns:xs="http://www.w3.org/2001/XMLSchema" xmlns:p="http://schemas.microsoft.com/office/2006/metadata/properties" xmlns:ns2="d267a1a7-8edd-4111-a118-4a206d87cecc" xmlns:ns3="ffcf4f84-db80-4ce9-9caa-4121c293e074" targetNamespace="http://schemas.microsoft.com/office/2006/metadata/properties" ma:root="true" ma:fieldsID="1e5237c242686a0f9faaf9ceddbbccb8" ns2:_="" ns3:_="">
    <xsd:import namespace="d267a1a7-8edd-4111-a118-4a206d87cecc"/>
    <xsd:import namespace="ffcf4f84-db80-4ce9-9caa-4121c293e07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24363051-66dc-4e8f-bad1-ac5864b21f7c}" ma:internalName="TaxCatchAll" ma:showField="CatchAllData" ma:web="ffcf4f84-db80-4ce9-9caa-4121c293e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24363051-66dc-4e8f-bad1-ac5864b21f7c}" ma:internalName="TaxCatchAllLabel" ma:readOnly="true" ma:showField="CatchAllDataLabel" ma:web="ffcf4f84-db80-4ce9-9caa-4121c293e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f4f84-db80-4ce9-9caa-4121c293e074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TaxCatchAll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ffcf4f84-db80-4ce9-9caa-4121c293e074">MoEd-666146482-78835</_dlc_DocId>
    <_dlc_DocIdUrl xmlns="ffcf4f84-db80-4ce9-9caa-4121c293e074">
      <Url>https://educationgovtnz.sharepoint.com/sites/MoETPRProcurementExcellence/_layouts/15/DocIdRedir.aspx?ID=MoEd-666146482-78835</Url>
      <Description>MoEd-666146482-78835</Description>
    </_dlc_DocIdUrl>
  </documentManagement>
</p:properties>
</file>

<file path=customXml/item4.xml><?xml version="1.0" encoding="utf-8"?>
<?mso-contentType ?>
<SharedContentType xmlns="Microsoft.SharePoint.Taxonomy.ContentTypeSync" SourceId="dbe7a66c-04a3-4463-8f17-244784dbc568" ContentTypeId="0x01010053526B971DAC78418EC6A9ED490C61AF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74A2C8A-8D3A-47BD-A1EF-89B063545FF8}"/>
</file>

<file path=customXml/itemProps2.xml><?xml version="1.0" encoding="utf-8"?>
<ds:datastoreItem xmlns:ds="http://schemas.openxmlformats.org/officeDocument/2006/customXml" ds:itemID="{EB08C01A-0D8D-47F9-83CB-3793D4BBF0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9B05D-41F8-4A45-98AA-C555B5DB944C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267a1a7-8edd-4111-a118-4a206d87cecc"/>
    <ds:schemaRef ds:uri="http://purl.org/dc/dcmitype/"/>
    <ds:schemaRef ds:uri="http://schemas.microsoft.com/office/2006/metadata/properties"/>
    <ds:schemaRef ds:uri="http://www.w3.org/XML/1998/namespace"/>
    <ds:schemaRef ds:uri="ffcf4f84-db80-4ce9-9caa-4121c293e074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B076DD6-C1CC-415D-9B26-62012558AE1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0939404B-A351-4487-A870-EB9506BE137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Summary</vt:lpstr>
      <vt:lpstr> Price</vt:lpstr>
      <vt:lpstr>Non-price</vt:lpstr>
      <vt:lpstr>Evaluator 1</vt:lpstr>
      <vt:lpstr>Evaluator 2</vt:lpstr>
      <vt:lpstr>Evaluator 3</vt:lpstr>
      <vt:lpstr>Evaluator 4</vt:lpstr>
      <vt:lpstr>Evaluator 5</vt:lpstr>
      <vt:lpstr>Evaluator 6</vt:lpstr>
      <vt:lpstr>Summary!Print_Area</vt:lpstr>
    </vt:vector>
  </TitlesOfParts>
  <Manager/>
  <Company>Ministry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Rachelle Lawrence</dc:creator>
  <cp:keywords/>
  <dc:description/>
  <cp:lastModifiedBy>Matt Horwell</cp:lastModifiedBy>
  <cp:revision/>
  <dcterms:created xsi:type="dcterms:W3CDTF">2013-07-12T05:34:29Z</dcterms:created>
  <dcterms:modified xsi:type="dcterms:W3CDTF">2025-12-22T23:00:20Z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0x01010053526B971DAC78418EC6A9ED490C61AF00E2B42A9B250FD1438B59047F61DBCE7E</vt:lpwstr>
  </property>
  <property fmtid="{D5CDD505-2E9C-101B-9397-08002B2CF9AE}" pid="3" name="_dlc_DocIdItemGuid">
    <vt:lpwstr>a8458f25-d7ee-4e8c-bde0-f51f3070efa5</vt:lpwstr>
  </property>
  <property fmtid="{D5CDD505-2E9C-101B-9397-08002B2CF9AE}" pid="4" name="j560beb70aea488fb091e84adbb32566">
    <vt:lpwstr/>
  </property>
  <property fmtid="{D5CDD505-2E9C-101B-9397-08002B2CF9AE}" pid="5" name="Ministerial_x0020_Type">
    <vt:lpwstr/>
  </property>
  <property fmtid="{D5CDD505-2E9C-101B-9397-08002B2CF9AE}" pid="6" name="Record_x0020_Activity">
    <vt:lpwstr/>
  </property>
  <property fmtid="{D5CDD505-2E9C-101B-9397-08002B2CF9AE}" pid="7" name="Property_x0020_Management_x0020_Activity">
    <vt:lpwstr/>
  </property>
  <property fmtid="{D5CDD505-2E9C-101B-9397-08002B2CF9AE}" pid="8" name="MediaServiceImageTags">
    <vt:lpwstr/>
  </property>
  <property fmtid="{D5CDD505-2E9C-101B-9397-08002B2CF9AE}" pid="9" name="CalendarYear">
    <vt:lpwstr/>
  </property>
  <property fmtid="{D5CDD505-2E9C-101B-9397-08002B2CF9AE}" pid="10" name="lcf76f155ced4ddcb4097134ff3c332f">
    <vt:lpwstr/>
  </property>
  <property fmtid="{D5CDD505-2E9C-101B-9397-08002B2CF9AE}" pid="11" name="FinancialYear">
    <vt:lpwstr/>
  </property>
  <property fmtid="{D5CDD505-2E9C-101B-9397-08002B2CF9AE}" pid="12" name="ce139978aae645acb1db0a0e0d3df2f5">
    <vt:lpwstr/>
  </property>
  <property fmtid="{D5CDD505-2E9C-101B-9397-08002B2CF9AE}" pid="13" name="Property Management Activity">
    <vt:lpwstr/>
  </property>
  <property fmtid="{D5CDD505-2E9C-101B-9397-08002B2CF9AE}" pid="14" name="Ministerial Type">
    <vt:lpwstr/>
  </property>
  <property fmtid="{D5CDD505-2E9C-101B-9397-08002B2CF9AE}" pid="15" name="Record Activity">
    <vt:lpwstr/>
  </property>
  <property fmtid="{D5CDD505-2E9C-101B-9397-08002B2CF9AE}" pid="16" name="MSIP_Label_4009eddf-846d-46a2-8a8f-ad982b694053_Enabled">
    <vt:lpwstr>true</vt:lpwstr>
  </property>
  <property fmtid="{D5CDD505-2E9C-101B-9397-08002B2CF9AE}" pid="17" name="MSIP_Label_4009eddf-846d-46a2-8a8f-ad982b694053_SetDate">
    <vt:lpwstr>2025-12-18T21:44:19Z</vt:lpwstr>
  </property>
  <property fmtid="{D5CDD505-2E9C-101B-9397-08002B2CF9AE}" pid="18" name="MSIP_Label_4009eddf-846d-46a2-8a8f-ad982b694053_Method">
    <vt:lpwstr>Privileged</vt:lpwstr>
  </property>
  <property fmtid="{D5CDD505-2E9C-101B-9397-08002B2CF9AE}" pid="19" name="MSIP_Label_4009eddf-846d-46a2-8a8f-ad982b694053_Name">
    <vt:lpwstr>UNCLASSIFIED</vt:lpwstr>
  </property>
  <property fmtid="{D5CDD505-2E9C-101B-9397-08002B2CF9AE}" pid="20" name="MSIP_Label_4009eddf-846d-46a2-8a8f-ad982b694053_SiteId">
    <vt:lpwstr>e6d2d4cc-b762-486e-8894-4f5f440d5f31</vt:lpwstr>
  </property>
  <property fmtid="{D5CDD505-2E9C-101B-9397-08002B2CF9AE}" pid="21" name="MSIP_Label_4009eddf-846d-46a2-8a8f-ad982b694053_ActionId">
    <vt:lpwstr>5b7d4a4b-2ac6-4c73-83b0-cc5f09e4385d</vt:lpwstr>
  </property>
  <property fmtid="{D5CDD505-2E9C-101B-9397-08002B2CF9AE}" pid="22" name="MSIP_Label_4009eddf-846d-46a2-8a8f-ad982b694053_ContentBits">
    <vt:lpwstr>3</vt:lpwstr>
  </property>
  <property fmtid="{D5CDD505-2E9C-101B-9397-08002B2CF9AE}" pid="23" name="MSIP_Label_4009eddf-846d-46a2-8a8f-ad982b694053_Tag">
    <vt:lpwstr>10, 0, 1, 1</vt:lpwstr>
  </property>
</Properties>
</file>