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60" yWindow="2145" windowWidth="15480" windowHeight="7320"/>
  </bookViews>
  <sheets>
    <sheet name="Travel" sheetId="1" r:id="rId1"/>
    <sheet name="Hospitality provided" sheetId="2" r:id="rId2"/>
    <sheet name="Gifts and hospitality received" sheetId="3" r:id="rId3"/>
    <sheet name="Other" sheetId="4" r:id="rId4"/>
    <sheet name="Sheet1" sheetId="5" r:id="rId5"/>
  </sheets>
  <definedNames>
    <definedName name="_xlnm._FilterDatabase" localSheetId="0" hidden="1">Travel!$A$27:$F$39</definedName>
    <definedName name="_xlnm.Print_Area" localSheetId="1">'Hospitality provided'!$A$1:$E$29</definedName>
    <definedName name="_xlnm.Print_Area" localSheetId="3">Other!$A$1:$E$25</definedName>
    <definedName name="_xlnm.Print_Area" localSheetId="0">Travel!$A$1:$G$49</definedName>
  </definedNames>
  <calcPr calcId="125725"/>
</workbook>
</file>

<file path=xl/calcChain.xml><?xml version="1.0" encoding="utf-8"?>
<calcChain xmlns="http://schemas.openxmlformats.org/spreadsheetml/2006/main">
  <c r="B17" i="4"/>
  <c r="B19" i="2"/>
  <c r="B11"/>
  <c r="B23" s="1"/>
  <c r="B42" i="1"/>
  <c r="B38"/>
  <c r="B24"/>
</calcChain>
</file>

<file path=xl/sharedStrings.xml><?xml version="1.0" encoding="utf-8"?>
<sst xmlns="http://schemas.openxmlformats.org/spreadsheetml/2006/main" count="151" uniqueCount="72">
  <si>
    <t>Name of organisation</t>
  </si>
  <si>
    <t>Name of Chief Executive</t>
  </si>
  <si>
    <t>International and domestic travel expenses</t>
  </si>
  <si>
    <t>International Travel</t>
  </si>
  <si>
    <t>Credit Card expenses</t>
  </si>
  <si>
    <t>Date</t>
  </si>
  <si>
    <t>Amount (NZ$)*</t>
  </si>
  <si>
    <t xml:space="preserve">Purpose (for example attending conference on...) </t>
  </si>
  <si>
    <t>Nature (such as hotel costs, airfares, and taxis)</t>
  </si>
  <si>
    <t>Location/s</t>
  </si>
  <si>
    <t>Non-Credit Card expenses</t>
  </si>
  <si>
    <t xml:space="preserve">Purpose (eg, visiting district offices ...) </t>
  </si>
  <si>
    <t>Nature (eg, hotel costs, travel, etc)</t>
  </si>
  <si>
    <t>Domestic Travel</t>
  </si>
  <si>
    <t>Total travel expenses 
for the six months</t>
  </si>
  <si>
    <t xml:space="preserve">Hospitality provided </t>
  </si>
  <si>
    <t>Hospitality provided</t>
  </si>
  <si>
    <t xml:space="preserve">Purpose (eg, hosting delegation from ...) </t>
  </si>
  <si>
    <t>Nature</t>
  </si>
  <si>
    <t>Gifts and hospitality*</t>
  </si>
  <si>
    <t xml:space="preserve">Gifts  </t>
  </si>
  <si>
    <t>Description</t>
  </si>
  <si>
    <t xml:space="preserve">Offered by </t>
  </si>
  <si>
    <t>Estimated value (NZ$)</t>
  </si>
  <si>
    <t>Hospitality</t>
  </si>
  <si>
    <t>Offered by</t>
  </si>
  <si>
    <t xml:space="preserve">Estimated value (NZ$) </t>
  </si>
  <si>
    <t>* include items such as meals, tickets to events, gifts from overseas counterparts, travel or accomodation (including that accepted by immediate family members).</t>
  </si>
  <si>
    <t>Other</t>
  </si>
  <si>
    <t>Amount (NZ$)</t>
  </si>
  <si>
    <t xml:space="preserve">Purpose (eg, farewell for long-serving staff members) </t>
  </si>
  <si>
    <t>Location</t>
  </si>
  <si>
    <t>Total other expenses for the 6-monthly period</t>
  </si>
  <si>
    <t>Taxi</t>
  </si>
  <si>
    <t>Wellington</t>
  </si>
  <si>
    <t xml:space="preserve">      </t>
  </si>
  <si>
    <t>Auckland/Welington</t>
  </si>
  <si>
    <t>Christchurch/Wellington</t>
  </si>
  <si>
    <t>Dunedin/Wellington</t>
  </si>
  <si>
    <t>Lesley Longstone</t>
  </si>
  <si>
    <t>Credit Card Expenses</t>
  </si>
  <si>
    <t>Non-Credit Card Expenses</t>
  </si>
  <si>
    <t>*Figures are GST-inclusive</t>
  </si>
  <si>
    <t>Airfare</t>
  </si>
  <si>
    <t>*Figures are GST inclusive</t>
  </si>
  <si>
    <t xml:space="preserve"> 14/01/2013</t>
  </si>
  <si>
    <t>Catering</t>
  </si>
  <si>
    <t>Meeting expenses</t>
  </si>
  <si>
    <t>Gifts</t>
  </si>
  <si>
    <t>Auckland</t>
  </si>
  <si>
    <t>Ticket Issue Service Fee</t>
  </si>
  <si>
    <t>Miscellaneous Services</t>
  </si>
  <si>
    <t>Domestic Air Transportation</t>
  </si>
  <si>
    <t>Ministry of Education</t>
  </si>
  <si>
    <t>Home to Wellington Airport: Regional Visit to Auckland Office 25 January</t>
  </si>
  <si>
    <t xml:space="preserve">Home to Wellington Airport: Regional Visit to Dunedin Office 28 January </t>
  </si>
  <si>
    <t>Home to Wellington Airport: Regional Visit to Christchurch Office 1 Feb</t>
  </si>
  <si>
    <t>WGTN Airport to home returning from Regional visit to Dunedin:28 January 2013</t>
  </si>
  <si>
    <t>Home to Wellington Airport: Regional Visit to Hamilton 5 Feb 2013</t>
  </si>
  <si>
    <t>WGTN Airport to home returning from Regional visit to Christchurch 1 Feb</t>
  </si>
  <si>
    <t>Regional visit to Auckland</t>
  </si>
  <si>
    <t>Regional visit to Dunedin</t>
  </si>
  <si>
    <t>Regional visit to Christchurch</t>
  </si>
  <si>
    <t>Lunch meeting with one guest.</t>
  </si>
  <si>
    <t>Meeting with one guest</t>
  </si>
  <si>
    <t>Gift to school hosting a meeting</t>
  </si>
  <si>
    <t>Disclosure period: 1 January to 08 February 2013</t>
  </si>
  <si>
    <t>Disclosure period:  1 January to 08 February 2013</t>
  </si>
  <si>
    <t>CE Farewell  - 8 Feb 2013 -  100 attendees</t>
  </si>
  <si>
    <t xml:space="preserve">Flowers and catering for CEO visit to a school </t>
  </si>
  <si>
    <t xml:space="preserve">Catering for Education Sector Leadership Board Meeting </t>
  </si>
  <si>
    <t>Light lunch for MOE Board - 12 Officials</t>
  </si>
</sst>
</file>

<file path=xl/styles.xml><?xml version="1.0" encoding="utf-8"?>
<styleSheet xmlns="http://schemas.openxmlformats.org/spreadsheetml/2006/main">
  <numFmts count="3">
    <numFmt numFmtId="8" formatCode="&quot;$&quot;#,##0.00;[Red]\-&quot;$&quot;#,##0.00"/>
    <numFmt numFmtId="164" formatCode="d/mm/yyyy;@"/>
    <numFmt numFmtId="165" formatCode="#,##0.00_ ;[Red]\-#,##0.00\ "/>
  </numFmts>
  <fonts count="13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4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theme="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1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3" borderId="0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4" fillId="3" borderId="3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4" fillId="2" borderId="3" xfId="0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ill="1" applyBorder="1" applyAlignment="1">
      <alignment wrapText="1"/>
    </xf>
    <xf numFmtId="0" fontId="0" fillId="4" borderId="2" xfId="0" applyFill="1" applyBorder="1" applyAlignment="1"/>
    <xf numFmtId="0" fontId="0" fillId="4" borderId="2" xfId="0" applyFill="1" applyBorder="1" applyAlignment="1">
      <alignment wrapText="1"/>
    </xf>
    <xf numFmtId="0" fontId="0" fillId="0" borderId="4" xfId="0" applyBorder="1" applyAlignment="1">
      <alignment wrapText="1"/>
    </xf>
    <xf numFmtId="0" fontId="5" fillId="0" borderId="5" xfId="0" applyFont="1" applyBorder="1" applyAlignment="1">
      <alignment vertical="top" wrapText="1"/>
    </xf>
    <xf numFmtId="0" fontId="2" fillId="0" borderId="6" xfId="0" applyFont="1" applyBorder="1" applyAlignment="1">
      <alignment wrapText="1"/>
    </xf>
    <xf numFmtId="0" fontId="3" fillId="3" borderId="7" xfId="0" applyFont="1" applyFill="1" applyBorder="1" applyAlignment="1">
      <alignment wrapText="1"/>
    </xf>
    <xf numFmtId="0" fontId="2" fillId="0" borderId="9" xfId="0" applyFont="1" applyBorder="1" applyAlignment="1">
      <alignment wrapText="1"/>
    </xf>
    <xf numFmtId="0" fontId="0" fillId="0" borderId="7" xfId="0" applyBorder="1" applyAlignment="1">
      <alignment wrapText="1"/>
    </xf>
    <xf numFmtId="0" fontId="3" fillId="3" borderId="6" xfId="0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0" fontId="3" fillId="2" borderId="9" xfId="0" applyFont="1" applyFill="1" applyBorder="1" applyAlignment="1">
      <alignment wrapText="1"/>
    </xf>
    <xf numFmtId="0" fontId="0" fillId="4" borderId="9" xfId="0" applyFill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/>
    <xf numFmtId="0" fontId="2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Border="1"/>
    <xf numFmtId="0" fontId="2" fillId="4" borderId="0" xfId="0" applyFont="1" applyFill="1" applyBorder="1" applyAlignment="1"/>
    <xf numFmtId="0" fontId="0" fillId="4" borderId="0" xfId="0" applyFont="1" applyFill="1" applyBorder="1" applyAlignment="1"/>
    <xf numFmtId="0" fontId="0" fillId="4" borderId="0" xfId="0" applyFont="1" applyFill="1" applyBorder="1" applyAlignment="1">
      <alignment wrapText="1"/>
    </xf>
    <xf numFmtId="0" fontId="0" fillId="0" borderId="0" xfId="0" applyFont="1" applyFill="1" applyBorder="1"/>
    <xf numFmtId="0" fontId="0" fillId="0" borderId="0" xfId="0" applyFont="1" applyFill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10" xfId="0" applyFont="1" applyBorder="1" applyAlignment="1">
      <alignment wrapText="1"/>
    </xf>
    <xf numFmtId="0" fontId="0" fillId="0" borderId="7" xfId="0" applyFont="1" applyBorder="1" applyAlignment="1">
      <alignment wrapText="1"/>
    </xf>
    <xf numFmtId="0" fontId="0" fillId="0" borderId="13" xfId="0" applyFont="1" applyBorder="1" applyAlignment="1">
      <alignment wrapText="1"/>
    </xf>
    <xf numFmtId="0" fontId="0" fillId="0" borderId="14" xfId="0" applyFont="1" applyBorder="1" applyAlignment="1">
      <alignment wrapText="1"/>
    </xf>
    <xf numFmtId="0" fontId="4" fillId="3" borderId="6" xfId="0" applyFont="1" applyFill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4" fillId="2" borderId="9" xfId="0" applyFont="1" applyFill="1" applyBorder="1" applyAlignment="1">
      <alignment wrapText="1"/>
    </xf>
    <xf numFmtId="0" fontId="2" fillId="4" borderId="3" xfId="0" applyFont="1" applyFill="1" applyBorder="1" applyAlignment="1"/>
    <xf numFmtId="0" fontId="0" fillId="4" borderId="3" xfId="0" applyFont="1" applyFill="1" applyBorder="1" applyAlignment="1"/>
    <xf numFmtId="0" fontId="0" fillId="4" borderId="3" xfId="0" applyFont="1" applyFill="1" applyBorder="1" applyAlignment="1">
      <alignment wrapText="1"/>
    </xf>
    <xf numFmtId="0" fontId="0" fillId="4" borderId="6" xfId="0" applyFont="1" applyFill="1" applyBorder="1" applyAlignment="1">
      <alignment wrapText="1"/>
    </xf>
    <xf numFmtId="0" fontId="0" fillId="0" borderId="8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4" fillId="3" borderId="5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0" fontId="7" fillId="0" borderId="0" xfId="0" applyFont="1" applyBorder="1" applyAlignment="1">
      <alignment wrapText="1"/>
    </xf>
    <xf numFmtId="0" fontId="7" fillId="0" borderId="10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7" fillId="0" borderId="13" xfId="0" applyFont="1" applyBorder="1" applyAlignment="1">
      <alignment wrapText="1"/>
    </xf>
    <xf numFmtId="0" fontId="7" fillId="0" borderId="14" xfId="0" applyFont="1" applyBorder="1" applyAlignment="1">
      <alignment wrapText="1"/>
    </xf>
    <xf numFmtId="0" fontId="7" fillId="0" borderId="0" xfId="0" applyFont="1" applyBorder="1"/>
    <xf numFmtId="0" fontId="7" fillId="0" borderId="0" xfId="0" applyFont="1" applyFill="1" applyBorder="1"/>
    <xf numFmtId="0" fontId="0" fillId="4" borderId="7" xfId="0" applyFont="1" applyFill="1" applyBorder="1" applyAlignment="1">
      <alignment wrapText="1"/>
    </xf>
    <xf numFmtId="0" fontId="6" fillId="4" borderId="10" xfId="0" applyFont="1" applyFill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5" fillId="0" borderId="8" xfId="0" applyFont="1" applyFill="1" applyBorder="1" applyAlignment="1">
      <alignment horizontal="centerContinuous" vertical="center" wrapText="1"/>
    </xf>
    <xf numFmtId="0" fontId="8" fillId="0" borderId="2" xfId="0" applyFont="1" applyBorder="1" applyAlignment="1">
      <alignment horizontal="centerContinuous" vertical="center" wrapText="1"/>
    </xf>
    <xf numFmtId="0" fontId="8" fillId="0" borderId="9" xfId="0" applyFont="1" applyBorder="1" applyAlignment="1">
      <alignment horizontal="centerContinuous" vertical="center" wrapText="1"/>
    </xf>
    <xf numFmtId="0" fontId="5" fillId="0" borderId="10" xfId="0" applyFont="1" applyFill="1" applyBorder="1" applyAlignment="1">
      <alignment horizontal="centerContinuous" vertical="center" wrapText="1"/>
    </xf>
    <xf numFmtId="0" fontId="8" fillId="0" borderId="0" xfId="0" applyFont="1" applyBorder="1" applyAlignment="1">
      <alignment horizontal="centerContinuous" vertical="center" wrapText="1"/>
    </xf>
    <xf numFmtId="0" fontId="8" fillId="0" borderId="7" xfId="0" applyFont="1" applyBorder="1" applyAlignment="1">
      <alignment horizontal="centerContinuous" vertical="center" wrapText="1"/>
    </xf>
    <xf numFmtId="0" fontId="4" fillId="0" borderId="8" xfId="0" applyFont="1" applyFill="1" applyBorder="1" applyAlignment="1">
      <alignment horizontal="centerContinuous" vertical="center" wrapText="1"/>
    </xf>
    <xf numFmtId="0" fontId="0" fillId="0" borderId="2" xfId="0" applyBorder="1" applyAlignment="1">
      <alignment horizontal="centerContinuous" vertical="center" wrapText="1"/>
    </xf>
    <xf numFmtId="0" fontId="0" fillId="0" borderId="9" xfId="0" applyBorder="1" applyAlignment="1">
      <alignment horizontal="centerContinuous" vertical="center" wrapText="1"/>
    </xf>
    <xf numFmtId="0" fontId="0" fillId="0" borderId="0" xfId="0" applyAlignment="1"/>
    <xf numFmtId="0" fontId="0" fillId="0" borderId="0" xfId="0" applyBorder="1" applyAlignment="1">
      <alignment vertical="top" wrapText="1"/>
    </xf>
    <xf numFmtId="15" fontId="0" fillId="0" borderId="10" xfId="0" applyNumberFormat="1" applyBorder="1" applyAlignment="1">
      <alignment horizontal="center" vertical="center" wrapText="1"/>
    </xf>
    <xf numFmtId="8" fontId="0" fillId="0" borderId="0" xfId="0" applyNumberFormat="1" applyBorder="1" applyAlignment="1">
      <alignment horizontal="center" vertical="center" wrapText="1"/>
    </xf>
    <xf numFmtId="15" fontId="0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/>
    <xf numFmtId="0" fontId="0" fillId="0" borderId="7" xfId="0" applyBorder="1" applyAlignment="1"/>
    <xf numFmtId="8" fontId="0" fillId="0" borderId="0" xfId="0" applyNumberFormat="1" applyFont="1" applyBorder="1"/>
    <xf numFmtId="0" fontId="0" fillId="0" borderId="0" xfId="0" applyFont="1" applyBorder="1" applyAlignment="1"/>
    <xf numFmtId="0" fontId="0" fillId="0" borderId="0" xfId="0" applyFont="1" applyAlignment="1"/>
    <xf numFmtId="0" fontId="0" fillId="0" borderId="10" xfId="0" applyFont="1" applyBorder="1" applyAlignment="1"/>
    <xf numFmtId="0" fontId="0" fillId="0" borderId="7" xfId="0" applyFont="1" applyBorder="1" applyAlignment="1"/>
    <xf numFmtId="14" fontId="0" fillId="0" borderId="10" xfId="0" applyNumberFormat="1" applyFont="1" applyFill="1" applyBorder="1" applyAlignment="1"/>
    <xf numFmtId="0" fontId="0" fillId="0" borderId="0" xfId="0" applyFont="1" applyFill="1" applyBorder="1" applyAlignment="1"/>
    <xf numFmtId="0" fontId="0" fillId="0" borderId="0" xfId="0" applyFill="1" applyBorder="1" applyAlignment="1"/>
    <xf numFmtId="0" fontId="0" fillId="0" borderId="7" xfId="0" applyFill="1" applyBorder="1" applyAlignment="1"/>
    <xf numFmtId="0" fontId="0" fillId="0" borderId="0" xfId="0" applyFont="1" applyFill="1" applyAlignment="1"/>
    <xf numFmtId="15" fontId="2" fillId="0" borderId="15" xfId="0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4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Fill="1" applyAlignment="1"/>
    <xf numFmtId="0" fontId="0" fillId="0" borderId="7" xfId="0" applyFill="1" applyBorder="1" applyAlignment="1">
      <alignment wrapText="1"/>
    </xf>
    <xf numFmtId="0" fontId="0" fillId="0" borderId="7" xfId="0" applyFont="1" applyFill="1" applyBorder="1" applyAlignment="1">
      <alignment wrapText="1"/>
    </xf>
    <xf numFmtId="164" fontId="0" fillId="0" borderId="10" xfId="0" applyNumberFormat="1" applyFill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left" vertical="center" wrapText="1"/>
    </xf>
    <xf numFmtId="164" fontId="4" fillId="0" borderId="16" xfId="0" applyNumberFormat="1" applyFont="1" applyFill="1" applyBorder="1" applyAlignment="1">
      <alignment horizontal="left" vertical="center" wrapText="1"/>
    </xf>
    <xf numFmtId="164" fontId="4" fillId="3" borderId="10" xfId="0" applyNumberFormat="1" applyFont="1" applyFill="1" applyBorder="1" applyAlignment="1">
      <alignment horizontal="left" vertical="center" wrapText="1"/>
    </xf>
    <xf numFmtId="164" fontId="2" fillId="0" borderId="8" xfId="0" applyNumberFormat="1" applyFont="1" applyBorder="1" applyAlignment="1">
      <alignment horizontal="left" vertical="top" wrapText="1"/>
    </xf>
    <xf numFmtId="164" fontId="0" fillId="0" borderId="10" xfId="0" applyNumberFormat="1" applyBorder="1" applyAlignment="1">
      <alignment horizontal="left" vertical="top" wrapText="1"/>
    </xf>
    <xf numFmtId="164" fontId="4" fillId="3" borderId="5" xfId="0" applyNumberFormat="1" applyFont="1" applyFill="1" applyBorder="1" applyAlignment="1">
      <alignment horizontal="left" vertical="center" wrapText="1"/>
    </xf>
    <xf numFmtId="164" fontId="4" fillId="2" borderId="5" xfId="0" applyNumberFormat="1" applyFont="1" applyFill="1" applyBorder="1" applyAlignment="1">
      <alignment horizontal="left" vertical="center" wrapText="1"/>
    </xf>
    <xf numFmtId="164" fontId="0" fillId="0" borderId="10" xfId="0" applyNumberFormat="1" applyBorder="1" applyAlignment="1">
      <alignment horizontal="left" vertical="center" wrapText="1"/>
    </xf>
    <xf numFmtId="164" fontId="4" fillId="2" borderId="8" xfId="0" applyNumberFormat="1" applyFont="1" applyFill="1" applyBorder="1" applyAlignment="1">
      <alignment horizontal="left" vertical="top" wrapText="1"/>
    </xf>
    <xf numFmtId="164" fontId="2" fillId="0" borderId="13" xfId="0" applyNumberFormat="1" applyFont="1" applyBorder="1" applyAlignment="1">
      <alignment horizontal="left" vertical="top" wrapText="1"/>
    </xf>
    <xf numFmtId="164" fontId="6" fillId="4" borderId="8" xfId="0" applyNumberFormat="1" applyFont="1" applyFill="1" applyBorder="1" applyAlignment="1">
      <alignment horizontal="left" vertical="center" wrapText="1"/>
    </xf>
    <xf numFmtId="164" fontId="0" fillId="0" borderId="11" xfId="0" applyNumberFormat="1" applyBorder="1" applyAlignment="1">
      <alignment horizontal="left" vertical="top" wrapText="1"/>
    </xf>
    <xf numFmtId="164" fontId="0" fillId="0" borderId="0" xfId="0" applyNumberFormat="1" applyAlignment="1">
      <alignment horizontal="left" vertical="top" wrapText="1"/>
    </xf>
    <xf numFmtId="164" fontId="0" fillId="0" borderId="13" xfId="0" applyNumberFormat="1" applyBorder="1" applyAlignment="1">
      <alignment horizontal="left" vertical="top" wrapText="1"/>
    </xf>
    <xf numFmtId="164" fontId="9" fillId="0" borderId="0" xfId="0" applyNumberFormat="1" applyFont="1" applyFill="1" applyAlignment="1">
      <alignment horizontal="center"/>
    </xf>
    <xf numFmtId="164" fontId="9" fillId="0" borderId="0" xfId="0" applyNumberFormat="1" applyFont="1" applyFill="1" applyAlignment="1" applyProtection="1">
      <alignment horizontal="center" wrapText="1"/>
      <protection locked="0"/>
    </xf>
    <xf numFmtId="164" fontId="0" fillId="0" borderId="10" xfId="0" applyNumberFormat="1" applyFill="1" applyBorder="1" applyAlignment="1">
      <alignment horizontal="center" vertical="center"/>
    </xf>
    <xf numFmtId="8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164" fontId="0" fillId="0" borderId="10" xfId="0" applyNumberFormat="1" applyBorder="1" applyAlignment="1">
      <alignment vertical="top" wrapText="1"/>
    </xf>
    <xf numFmtId="0" fontId="2" fillId="0" borderId="7" xfId="0" applyFont="1" applyBorder="1" applyAlignment="1">
      <alignment wrapText="1"/>
    </xf>
    <xf numFmtId="0" fontId="10" fillId="0" borderId="0" xfId="0" applyFont="1" applyBorder="1" applyAlignment="1">
      <alignment wrapText="1"/>
    </xf>
    <xf numFmtId="8" fontId="0" fillId="0" borderId="0" xfId="0" applyNumberFormat="1" applyBorder="1"/>
    <xf numFmtId="14" fontId="0" fillId="0" borderId="10" xfId="0" applyNumberFormat="1" applyFont="1" applyBorder="1" applyAlignment="1">
      <alignment wrapText="1"/>
    </xf>
    <xf numFmtId="0" fontId="0" fillId="0" borderId="6" xfId="0" applyBorder="1" applyAlignment="1">
      <alignment wrapText="1"/>
    </xf>
    <xf numFmtId="14" fontId="2" fillId="0" borderId="10" xfId="0" applyNumberFormat="1" applyFont="1" applyBorder="1" applyAlignment="1">
      <alignment wrapText="1"/>
    </xf>
    <xf numFmtId="14" fontId="0" fillId="0" borderId="10" xfId="0" applyNumberFormat="1" applyBorder="1" applyAlignment="1">
      <alignment horizontal="center" vertical="center" wrapText="1"/>
    </xf>
    <xf numFmtId="14" fontId="0" fillId="0" borderId="0" xfId="0" applyNumberFormat="1" applyFont="1" applyBorder="1" applyAlignment="1">
      <alignment horizontal="center" vertical="center" wrapText="1"/>
    </xf>
    <xf numFmtId="0" fontId="0" fillId="0" borderId="0" xfId="1" applyFont="1"/>
    <xf numFmtId="0" fontId="11" fillId="0" borderId="3" xfId="0" applyFont="1" applyBorder="1" applyAlignment="1">
      <alignment vertical="center" wrapText="1"/>
    </xf>
    <xf numFmtId="165" fontId="0" fillId="0" borderId="0" xfId="0" applyNumberForma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horizontal="center" vertical="center"/>
    </xf>
    <xf numFmtId="2" fontId="9" fillId="0" borderId="0" xfId="0" applyNumberFormat="1" applyFont="1" applyFill="1" applyAlignment="1">
      <alignment horizontal="center"/>
    </xf>
    <xf numFmtId="2" fontId="9" fillId="0" borderId="0" xfId="0" applyNumberFormat="1" applyFont="1" applyFill="1" applyAlignment="1" applyProtection="1">
      <alignment horizontal="center" wrapText="1"/>
      <protection locked="0"/>
    </xf>
    <xf numFmtId="2" fontId="0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 wrapText="1"/>
    </xf>
    <xf numFmtId="2" fontId="12" fillId="0" borderId="0" xfId="0" applyNumberFormat="1" applyFont="1" applyFill="1" applyBorder="1" applyAlignment="1">
      <alignment horizontal="center" vertical="center" wrapText="1"/>
    </xf>
    <xf numFmtId="165" fontId="11" fillId="0" borderId="0" xfId="0" applyNumberFormat="1" applyFont="1" applyBorder="1" applyAlignment="1">
      <alignment horizontal="center" wrapText="1"/>
    </xf>
    <xf numFmtId="4" fontId="10" fillId="0" borderId="0" xfId="0" applyNumberFormat="1" applyFont="1" applyBorder="1" applyAlignment="1">
      <alignment horizontal="center" wrapText="1"/>
    </xf>
    <xf numFmtId="4" fontId="0" fillId="0" borderId="0" xfId="0" applyNumberFormat="1" applyBorder="1" applyAlignment="1">
      <alignment horizontal="center" vertical="center" wrapText="1"/>
    </xf>
    <xf numFmtId="4" fontId="12" fillId="0" borderId="0" xfId="0" applyNumberFormat="1" applyFont="1" applyBorder="1" applyAlignment="1">
      <alignment horizontal="center" vertical="center" wrapText="1"/>
    </xf>
    <xf numFmtId="165" fontId="0" fillId="0" borderId="0" xfId="0" applyNumberFormat="1" applyBorder="1" applyAlignment="1">
      <alignment horizontal="center" vertical="center" wrapText="1"/>
    </xf>
    <xf numFmtId="165" fontId="12" fillId="0" borderId="0" xfId="0" applyNumberFormat="1" applyFont="1" applyBorder="1" applyAlignment="1">
      <alignment horizontal="center" vertical="center" wrapText="1"/>
    </xf>
    <xf numFmtId="4" fontId="11" fillId="0" borderId="0" xfId="0" applyNumberFormat="1" applyFont="1" applyBorder="1" applyAlignment="1">
      <alignment horizontal="center" wrapText="1"/>
    </xf>
    <xf numFmtId="4" fontId="0" fillId="0" borderId="0" xfId="0" applyNumberFormat="1" applyFont="1" applyBorder="1" applyAlignment="1">
      <alignment horizontal="center" wrapText="1"/>
    </xf>
    <xf numFmtId="164" fontId="5" fillId="0" borderId="8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164" fontId="5" fillId="0" borderId="9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G49"/>
  <sheetViews>
    <sheetView tabSelected="1" zoomScale="80" workbookViewId="0">
      <selection activeCell="A20" sqref="A20"/>
    </sheetView>
  </sheetViews>
  <sheetFormatPr defaultRowHeight="12.75"/>
  <cols>
    <col min="1" max="1" width="23.85546875" style="144" customWidth="1"/>
    <col min="2" max="2" width="23.140625" style="127" customWidth="1"/>
    <col min="3" max="3" width="84.85546875" style="2" customWidth="1"/>
    <col min="4" max="4" width="27.140625" style="2" customWidth="1"/>
    <col min="5" max="5" width="28.140625" style="2" customWidth="1"/>
    <col min="6" max="7" width="9.140625" style="2"/>
    <col min="8" max="8" width="33.85546875" style="2" customWidth="1"/>
    <col min="9" max="16384" width="9.140625" style="2"/>
  </cols>
  <sheetData>
    <row r="1" spans="1:5" s="7" customFormat="1" ht="36">
      <c r="A1" s="132" t="s">
        <v>0</v>
      </c>
      <c r="B1" s="115" t="s">
        <v>53</v>
      </c>
      <c r="C1" s="87"/>
      <c r="D1" s="87"/>
      <c r="E1" s="80"/>
    </row>
    <row r="2" spans="1:5" s="7" customFormat="1" ht="31.5">
      <c r="A2" s="133" t="s">
        <v>1</v>
      </c>
      <c r="B2" s="116" t="s">
        <v>39</v>
      </c>
      <c r="C2" s="82" t="s">
        <v>66</v>
      </c>
      <c r="D2" s="114"/>
      <c r="E2" s="114"/>
    </row>
    <row r="3" spans="1:5" s="7" customFormat="1" ht="25.5" customHeight="1">
      <c r="A3" s="178" t="s">
        <v>2</v>
      </c>
      <c r="B3" s="179"/>
      <c r="C3" s="179"/>
      <c r="D3" s="179"/>
      <c r="E3" s="180"/>
    </row>
    <row r="4" spans="1:5" s="7" customFormat="1" ht="18">
      <c r="A4" s="139" t="s">
        <v>42</v>
      </c>
      <c r="B4" s="151"/>
      <c r="C4" s="92"/>
      <c r="D4" s="92"/>
      <c r="E4" s="93"/>
    </row>
    <row r="5" spans="1:5" s="8" customFormat="1" ht="31.5">
      <c r="A5" s="134" t="s">
        <v>3</v>
      </c>
      <c r="B5" s="117" t="s">
        <v>4</v>
      </c>
      <c r="C5" s="9"/>
      <c r="D5" s="9"/>
      <c r="E5" s="22"/>
    </row>
    <row r="6" spans="1:5" s="7" customFormat="1" ht="25.5">
      <c r="A6" s="135" t="s">
        <v>5</v>
      </c>
      <c r="B6" s="118" t="s">
        <v>6</v>
      </c>
      <c r="C6" s="3" t="s">
        <v>7</v>
      </c>
      <c r="D6" s="3" t="s">
        <v>8</v>
      </c>
      <c r="E6" s="23" t="s">
        <v>9</v>
      </c>
    </row>
    <row r="7" spans="1:5">
      <c r="A7" s="136"/>
      <c r="B7" s="119"/>
      <c r="C7" s="15"/>
      <c r="D7" s="15"/>
      <c r="E7" s="24"/>
    </row>
    <row r="8" spans="1:5">
      <c r="A8" s="136"/>
      <c r="B8" s="119"/>
      <c r="C8" s="15"/>
      <c r="D8" s="15"/>
      <c r="E8" s="24"/>
    </row>
    <row r="9" spans="1:5">
      <c r="A9" s="136"/>
      <c r="B9" s="119"/>
      <c r="C9" s="15"/>
      <c r="D9" s="15"/>
      <c r="E9" s="24"/>
    </row>
    <row r="10" spans="1:5" s="8" customFormat="1" ht="31.5">
      <c r="A10" s="137" t="s">
        <v>3</v>
      </c>
      <c r="B10" s="120" t="s">
        <v>10</v>
      </c>
      <c r="C10" s="10"/>
      <c r="D10" s="10"/>
      <c r="E10" s="25"/>
    </row>
    <row r="11" spans="1:5" s="7" customFormat="1">
      <c r="A11" s="135" t="s">
        <v>5</v>
      </c>
      <c r="B11" s="118" t="s">
        <v>6</v>
      </c>
      <c r="C11" s="3"/>
      <c r="D11" s="3"/>
      <c r="E11" s="23"/>
    </row>
    <row r="12" spans="1:5">
      <c r="A12" s="136"/>
      <c r="B12" s="119"/>
      <c r="C12" s="15"/>
      <c r="D12" s="15"/>
      <c r="E12" s="24"/>
    </row>
    <row r="13" spans="1:5">
      <c r="A13" s="136"/>
      <c r="B13" s="119"/>
      <c r="C13" s="15"/>
      <c r="D13" s="15"/>
      <c r="E13" s="24"/>
    </row>
    <row r="14" spans="1:5">
      <c r="A14" s="136"/>
      <c r="B14" s="119"/>
      <c r="C14" s="15"/>
      <c r="D14" s="15"/>
      <c r="E14" s="24"/>
    </row>
    <row r="15" spans="1:5" s="8" customFormat="1" ht="31.5">
      <c r="A15" s="138" t="s">
        <v>13</v>
      </c>
      <c r="B15" s="121" t="s">
        <v>40</v>
      </c>
      <c r="C15" s="14"/>
      <c r="D15" s="14"/>
      <c r="E15" s="26"/>
    </row>
    <row r="16" spans="1:5" s="7" customFormat="1" ht="25.5">
      <c r="A16" s="135" t="s">
        <v>5</v>
      </c>
      <c r="B16" s="118" t="s">
        <v>6</v>
      </c>
      <c r="C16" s="3" t="s">
        <v>11</v>
      </c>
      <c r="D16" s="3" t="s">
        <v>12</v>
      </c>
      <c r="E16" s="23" t="s">
        <v>9</v>
      </c>
    </row>
    <row r="17" spans="1:7" s="128" customFormat="1" ht="12.75" customHeight="1">
      <c r="A17" s="148">
        <v>41299</v>
      </c>
      <c r="B17" s="163">
        <v>27.5</v>
      </c>
      <c r="C17" s="150" t="s">
        <v>54</v>
      </c>
      <c r="D17" s="111" t="s">
        <v>33</v>
      </c>
      <c r="E17" s="112" t="s">
        <v>34</v>
      </c>
    </row>
    <row r="18" spans="1:7" s="128" customFormat="1" ht="12.75" customHeight="1">
      <c r="A18" s="148">
        <v>41302</v>
      </c>
      <c r="B18" s="163">
        <v>27.5</v>
      </c>
      <c r="C18" s="150" t="s">
        <v>55</v>
      </c>
      <c r="D18" s="111" t="s">
        <v>33</v>
      </c>
      <c r="E18" s="112" t="s">
        <v>34</v>
      </c>
    </row>
    <row r="19" spans="1:7" s="128" customFormat="1" ht="12.75" customHeight="1">
      <c r="A19" s="148">
        <v>41302</v>
      </c>
      <c r="B19" s="163">
        <v>32.799999999999997</v>
      </c>
      <c r="C19" s="150" t="s">
        <v>57</v>
      </c>
      <c r="D19" s="111" t="s">
        <v>33</v>
      </c>
      <c r="E19" s="112" t="s">
        <v>34</v>
      </c>
    </row>
    <row r="20" spans="1:7" s="128" customFormat="1" ht="12.75" customHeight="1">
      <c r="A20" s="148">
        <v>41306</v>
      </c>
      <c r="B20" s="163">
        <v>27.5</v>
      </c>
      <c r="C20" s="150" t="s">
        <v>56</v>
      </c>
      <c r="D20" s="111" t="s">
        <v>33</v>
      </c>
      <c r="E20" s="112" t="s">
        <v>34</v>
      </c>
    </row>
    <row r="21" spans="1:7" s="128" customFormat="1" ht="12.75" customHeight="1">
      <c r="A21" s="148">
        <v>41306</v>
      </c>
      <c r="B21" s="163">
        <v>33.200000000000003</v>
      </c>
      <c r="C21" s="150" t="s">
        <v>59</v>
      </c>
      <c r="D21" s="111" t="s">
        <v>33</v>
      </c>
      <c r="E21" s="112" t="s">
        <v>34</v>
      </c>
    </row>
    <row r="22" spans="1:7" s="128" customFormat="1" ht="12.75" customHeight="1">
      <c r="A22" s="148">
        <v>41310</v>
      </c>
      <c r="B22" s="163">
        <v>30.2</v>
      </c>
      <c r="C22" s="150" t="s">
        <v>58</v>
      </c>
      <c r="D22" s="111" t="s">
        <v>33</v>
      </c>
      <c r="E22" s="112" t="s">
        <v>34</v>
      </c>
    </row>
    <row r="23" spans="1:7" s="128" customFormat="1" ht="12.75" customHeight="1">
      <c r="A23" s="148"/>
      <c r="B23" s="163"/>
      <c r="C23" s="150"/>
      <c r="D23" s="111"/>
      <c r="E23" s="112"/>
    </row>
    <row r="24" spans="1:7" s="128" customFormat="1" ht="12.75" customHeight="1">
      <c r="A24" s="148"/>
      <c r="B24" s="164">
        <f>SUM(B17:B22)</f>
        <v>178.7</v>
      </c>
      <c r="C24" s="150"/>
      <c r="D24" s="111"/>
      <c r="E24" s="112"/>
    </row>
    <row r="25" spans="1:7" s="128" customFormat="1" ht="12.75" customHeight="1">
      <c r="A25" s="148"/>
      <c r="B25" s="149"/>
      <c r="C25" s="150"/>
      <c r="D25" s="111"/>
      <c r="E25" s="112"/>
    </row>
    <row r="26" spans="1:7" ht="31.5">
      <c r="A26" s="140" t="s">
        <v>13</v>
      </c>
      <c r="B26" s="122" t="s">
        <v>41</v>
      </c>
      <c r="C26" s="6"/>
      <c r="D26" s="6"/>
      <c r="E26" s="27"/>
    </row>
    <row r="27" spans="1:7">
      <c r="A27" s="141" t="s">
        <v>5</v>
      </c>
      <c r="B27" s="123" t="s">
        <v>6</v>
      </c>
      <c r="C27" s="4"/>
      <c r="D27" s="4"/>
      <c r="E27" s="51"/>
    </row>
    <row r="28" spans="1:7" s="128" customFormat="1">
      <c r="A28" s="146">
        <v>41299</v>
      </c>
      <c r="B28" s="165">
        <v>420.06</v>
      </c>
      <c r="C28" s="16" t="s">
        <v>60</v>
      </c>
      <c r="D28" s="111" t="s">
        <v>43</v>
      </c>
      <c r="E28" s="112" t="s">
        <v>36</v>
      </c>
      <c r="F28" s="41"/>
      <c r="G28" s="41"/>
    </row>
    <row r="29" spans="1:7" s="128" customFormat="1">
      <c r="A29" s="146" t="s">
        <v>35</v>
      </c>
      <c r="B29" s="165">
        <v>32.200000000000003</v>
      </c>
      <c r="C29" s="161" t="s">
        <v>52</v>
      </c>
      <c r="D29" s="111" t="s">
        <v>43</v>
      </c>
      <c r="E29" s="112"/>
      <c r="F29" s="34"/>
      <c r="G29" s="34"/>
    </row>
    <row r="30" spans="1:7" s="128" customFormat="1">
      <c r="A30" s="147" t="s">
        <v>35</v>
      </c>
      <c r="B30" s="166">
        <v>32.200000000000003</v>
      </c>
      <c r="C30" s="161" t="s">
        <v>52</v>
      </c>
      <c r="D30" s="111" t="s">
        <v>43</v>
      </c>
      <c r="E30" s="112"/>
    </row>
    <row r="31" spans="1:7" s="128" customFormat="1">
      <c r="A31" s="146">
        <v>41302</v>
      </c>
      <c r="B31" s="165">
        <v>543.86</v>
      </c>
      <c r="C31" s="16" t="s">
        <v>61</v>
      </c>
      <c r="D31" s="111" t="s">
        <v>43</v>
      </c>
      <c r="E31" s="112" t="s">
        <v>38</v>
      </c>
    </row>
    <row r="32" spans="1:7" s="128" customFormat="1">
      <c r="A32" s="146" t="s">
        <v>35</v>
      </c>
      <c r="B32" s="165">
        <v>32.200000000000003</v>
      </c>
      <c r="C32" s="161" t="s">
        <v>52</v>
      </c>
      <c r="D32" s="111" t="s">
        <v>43</v>
      </c>
      <c r="E32" s="129"/>
    </row>
    <row r="33" spans="1:5" s="128" customFormat="1">
      <c r="A33" s="146">
        <v>41306</v>
      </c>
      <c r="B33" s="165">
        <v>410.47</v>
      </c>
      <c r="C33" s="16" t="s">
        <v>62</v>
      </c>
      <c r="D33" s="111" t="s">
        <v>43</v>
      </c>
      <c r="E33" s="112" t="s">
        <v>37</v>
      </c>
    </row>
    <row r="34" spans="1:5" s="128" customFormat="1">
      <c r="A34" s="146" t="s">
        <v>35</v>
      </c>
      <c r="B34" s="165">
        <v>32.200000000000003</v>
      </c>
      <c r="C34" s="161" t="s">
        <v>52</v>
      </c>
      <c r="D34" s="111" t="s">
        <v>43</v>
      </c>
      <c r="E34" s="112"/>
    </row>
    <row r="35" spans="1:5" s="128" customFormat="1">
      <c r="A35" s="146" t="s">
        <v>35</v>
      </c>
      <c r="B35" s="167">
        <v>32.200000000000003</v>
      </c>
      <c r="C35" s="16" t="s">
        <v>50</v>
      </c>
      <c r="D35" s="111" t="s">
        <v>43</v>
      </c>
      <c r="E35" s="130"/>
    </row>
    <row r="36" spans="1:5" s="128" customFormat="1">
      <c r="A36" s="131"/>
      <c r="B36" s="168">
        <v>23</v>
      </c>
      <c r="C36" s="16" t="s">
        <v>51</v>
      </c>
      <c r="D36" s="111" t="s">
        <v>43</v>
      </c>
      <c r="E36" s="112"/>
    </row>
    <row r="37" spans="1:5" s="128" customFormat="1">
      <c r="A37" s="131"/>
      <c r="B37" s="168"/>
      <c r="C37" s="16"/>
      <c r="D37" s="111"/>
      <c r="E37" s="112"/>
    </row>
    <row r="38" spans="1:5" s="128" customFormat="1">
      <c r="A38" s="131"/>
      <c r="B38" s="169">
        <f>SUM(B28:B36)</f>
        <v>1558.39</v>
      </c>
      <c r="C38" s="16"/>
      <c r="D38" s="111"/>
      <c r="E38" s="112"/>
    </row>
    <row r="39" spans="1:5" s="97" customFormat="1">
      <c r="A39" s="139"/>
      <c r="B39" s="100"/>
      <c r="C39" s="15"/>
      <c r="D39" s="102"/>
      <c r="E39" s="103"/>
    </row>
    <row r="40" spans="1:5" s="15" customFormat="1" ht="30">
      <c r="A40" s="142" t="s">
        <v>14</v>
      </c>
      <c r="B40" s="124"/>
      <c r="C40" s="17"/>
      <c r="D40" s="18"/>
      <c r="E40" s="28"/>
    </row>
    <row r="41" spans="1:5" s="15" customFormat="1" ht="13.5" thickBot="1">
      <c r="A41" s="143"/>
      <c r="B41" s="125" t="s">
        <v>6</v>
      </c>
      <c r="C41" s="19"/>
      <c r="D41" s="19"/>
      <c r="E41" s="29"/>
    </row>
    <row r="42" spans="1:5" s="15" customFormat="1">
      <c r="A42" s="136"/>
      <c r="B42" s="170">
        <f>B24+B38</f>
        <v>1737.0900000000001</v>
      </c>
      <c r="E42" s="24"/>
    </row>
    <row r="43" spans="1:5" s="15" customFormat="1">
      <c r="A43" s="136"/>
      <c r="B43" s="119"/>
      <c r="E43" s="24"/>
    </row>
    <row r="44" spans="1:5" s="16" customFormat="1">
      <c r="A44" s="144"/>
      <c r="B44" s="119"/>
      <c r="C44" s="15"/>
      <c r="D44" s="15"/>
      <c r="E44" s="24"/>
    </row>
    <row r="45" spans="1:5" s="15" customFormat="1">
      <c r="A45" s="136"/>
      <c r="B45" s="119"/>
      <c r="E45" s="24"/>
    </row>
    <row r="46" spans="1:5">
      <c r="A46" s="152" t="s">
        <v>44</v>
      </c>
      <c r="B46" s="119"/>
      <c r="C46" s="15"/>
      <c r="D46" s="15"/>
      <c r="E46" s="24"/>
    </row>
    <row r="47" spans="1:5">
      <c r="A47" s="136"/>
      <c r="B47" s="119"/>
      <c r="C47" s="15"/>
      <c r="D47" s="15"/>
      <c r="E47" s="24"/>
    </row>
    <row r="48" spans="1:5">
      <c r="A48" s="136"/>
      <c r="B48" s="119"/>
      <c r="C48" s="15"/>
      <c r="D48" s="15"/>
      <c r="E48" s="24"/>
    </row>
    <row r="49" spans="1:5">
      <c r="A49" s="145"/>
      <c r="B49" s="126"/>
      <c r="C49" s="1"/>
      <c r="D49" s="1"/>
      <c r="E49" s="30"/>
    </row>
  </sheetData>
  <autoFilter ref="A27:F39"/>
  <sortState ref="A19:E79">
    <sortCondition ref="A19:A79"/>
  </sortState>
  <mergeCells count="1">
    <mergeCell ref="A3:E3"/>
  </mergeCells>
  <printOptions gridLines="1"/>
  <pageMargins left="0.70866141732283472" right="0.70866141732283472" top="0.74803149606299213" bottom="0.74803149606299213" header="0.31496062992125984" footer="0.31496062992125984"/>
  <pageSetup paperSize="8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G27"/>
  <sheetViews>
    <sheetView zoomScale="80" workbookViewId="0">
      <selection activeCell="C24" sqref="C24"/>
    </sheetView>
  </sheetViews>
  <sheetFormatPr defaultRowHeight="12.75"/>
  <cols>
    <col min="1" max="1" width="23.85546875" style="36" customWidth="1"/>
    <col min="2" max="2" width="23.140625" style="36" customWidth="1"/>
    <col min="3" max="3" width="84.85546875" style="36" customWidth="1"/>
    <col min="4" max="4" width="27.140625" style="36" customWidth="1"/>
    <col min="5" max="5" width="28.140625" style="36" customWidth="1"/>
    <col min="6" max="6" width="35.7109375" style="37" customWidth="1"/>
    <col min="7" max="16384" width="9.140625" style="37"/>
  </cols>
  <sheetData>
    <row r="1" spans="1:7" s="36" customFormat="1" ht="36">
      <c r="A1" s="84" t="s">
        <v>0</v>
      </c>
      <c r="B1" s="162" t="s">
        <v>53</v>
      </c>
      <c r="C1" s="78"/>
      <c r="D1" s="78"/>
      <c r="E1" s="86"/>
    </row>
    <row r="2" spans="1:7" s="7" customFormat="1" ht="31.5">
      <c r="A2" s="82" t="s">
        <v>1</v>
      </c>
      <c r="B2" s="83" t="s">
        <v>39</v>
      </c>
      <c r="C2" s="82" t="s">
        <v>67</v>
      </c>
      <c r="D2" s="114"/>
      <c r="E2" s="114"/>
    </row>
    <row r="3" spans="1:7" s="35" customFormat="1" ht="18">
      <c r="A3" s="88" t="s">
        <v>15</v>
      </c>
      <c r="B3" s="89"/>
      <c r="C3" s="89"/>
      <c r="D3" s="89"/>
      <c r="E3" s="90"/>
    </row>
    <row r="4" spans="1:7" s="7" customFormat="1" ht="31.5">
      <c r="A4" s="63" t="s">
        <v>16</v>
      </c>
      <c r="B4" s="64" t="s">
        <v>4</v>
      </c>
      <c r="C4" s="11"/>
      <c r="D4" s="11"/>
      <c r="E4" s="49"/>
    </row>
    <row r="5" spans="1:7">
      <c r="A5" s="52" t="s">
        <v>5</v>
      </c>
      <c r="B5" s="3" t="s">
        <v>6</v>
      </c>
      <c r="C5" s="3" t="s">
        <v>17</v>
      </c>
      <c r="D5" s="3" t="s">
        <v>18</v>
      </c>
      <c r="E5" s="23" t="s">
        <v>9</v>
      </c>
    </row>
    <row r="6" spans="1:7">
      <c r="A6" s="158" t="s">
        <v>45</v>
      </c>
      <c r="B6" s="171">
        <v>8.6020000000000003</v>
      </c>
      <c r="C6" s="154" t="s">
        <v>64</v>
      </c>
      <c r="D6" s="154" t="s">
        <v>46</v>
      </c>
      <c r="E6" s="153"/>
    </row>
    <row r="7" spans="1:7" customFormat="1">
      <c r="A7" s="159">
        <v>41312</v>
      </c>
      <c r="B7" s="172">
        <v>54.981500000000004</v>
      </c>
      <c r="C7" s="98" t="s">
        <v>69</v>
      </c>
      <c r="D7" s="154" t="s">
        <v>46</v>
      </c>
      <c r="E7" s="24" t="s">
        <v>49</v>
      </c>
      <c r="G7" s="37"/>
    </row>
    <row r="8" spans="1:7" customFormat="1">
      <c r="A8" s="159">
        <v>41306</v>
      </c>
      <c r="B8" s="172">
        <v>15.502000000000001</v>
      </c>
      <c r="C8" s="98" t="s">
        <v>70</v>
      </c>
      <c r="D8" s="154" t="s">
        <v>46</v>
      </c>
      <c r="E8" s="24"/>
      <c r="G8" s="37"/>
    </row>
    <row r="9" spans="1:7" customFormat="1">
      <c r="A9" s="159">
        <v>41302</v>
      </c>
      <c r="B9" s="172">
        <v>27.496500000000001</v>
      </c>
      <c r="C9" s="98" t="s">
        <v>63</v>
      </c>
      <c r="D9" s="15" t="s">
        <v>47</v>
      </c>
      <c r="E9" s="24" t="s">
        <v>49</v>
      </c>
      <c r="G9" s="37"/>
    </row>
    <row r="10" spans="1:7" customFormat="1">
      <c r="A10" s="159"/>
      <c r="B10" s="172"/>
      <c r="C10" s="98"/>
      <c r="D10" s="15"/>
      <c r="E10" s="24"/>
      <c r="G10" s="37"/>
    </row>
    <row r="11" spans="1:7" customFormat="1">
      <c r="A11" s="99"/>
      <c r="B11" s="173">
        <f>SUM(B6:B9)</f>
        <v>106.58199999999999</v>
      </c>
      <c r="C11" s="98"/>
      <c r="D11" s="15"/>
      <c r="E11" s="24"/>
      <c r="G11" s="37"/>
    </row>
    <row r="12" spans="1:7" customFormat="1">
      <c r="A12" s="99"/>
      <c r="B12" s="100"/>
      <c r="C12" s="98"/>
      <c r="D12" s="15"/>
      <c r="E12" s="24"/>
      <c r="G12" s="37"/>
    </row>
    <row r="13" spans="1:7" ht="31.5">
      <c r="A13" s="66" t="s">
        <v>16</v>
      </c>
      <c r="B13" s="67" t="s">
        <v>10</v>
      </c>
      <c r="C13" s="12"/>
      <c r="D13" s="12"/>
      <c r="E13" s="54"/>
    </row>
    <row r="14" spans="1:7">
      <c r="A14" s="50" t="s">
        <v>5</v>
      </c>
      <c r="B14" s="4" t="s">
        <v>6</v>
      </c>
      <c r="C14" s="4"/>
      <c r="D14" s="4"/>
      <c r="E14" s="51"/>
    </row>
    <row r="15" spans="1:7">
      <c r="A15" s="160">
        <v>41306</v>
      </c>
      <c r="B15" s="174">
        <v>138</v>
      </c>
      <c r="C15" s="15" t="s">
        <v>71</v>
      </c>
      <c r="D15" s="154" t="s">
        <v>46</v>
      </c>
      <c r="E15" s="157"/>
      <c r="F15" s="104"/>
    </row>
    <row r="16" spans="1:7">
      <c r="E16" s="24"/>
      <c r="F16" s="155"/>
    </row>
    <row r="17" spans="1:6">
      <c r="F17" s="155"/>
    </row>
    <row r="18" spans="1:6">
      <c r="A18" s="160"/>
      <c r="B18" s="174"/>
      <c r="C18" s="15"/>
      <c r="D18" s="154"/>
      <c r="E18" s="24"/>
      <c r="F18" s="155"/>
    </row>
    <row r="19" spans="1:6">
      <c r="A19" s="101"/>
      <c r="B19" s="175">
        <f>SUM(B15:B15)</f>
        <v>138</v>
      </c>
      <c r="C19" s="15"/>
      <c r="D19" s="154"/>
      <c r="E19" s="24"/>
      <c r="F19" s="155"/>
    </row>
    <row r="20" spans="1:6" s="42" customFormat="1">
      <c r="A20" s="45"/>
      <c r="B20" s="36"/>
      <c r="C20" s="36"/>
      <c r="D20" s="36"/>
      <c r="E20" s="46"/>
    </row>
    <row r="21" spans="1:6" ht="30">
      <c r="A21" s="68" t="s">
        <v>14</v>
      </c>
      <c r="B21" s="55"/>
      <c r="C21" s="56"/>
      <c r="D21" s="57"/>
      <c r="E21" s="58"/>
    </row>
    <row r="22" spans="1:6">
      <c r="A22" s="59"/>
      <c r="B22" s="3" t="s">
        <v>6</v>
      </c>
      <c r="C22" s="60"/>
      <c r="D22" s="60"/>
      <c r="E22" s="61"/>
    </row>
    <row r="23" spans="1:6">
      <c r="A23" s="45"/>
      <c r="B23" s="176">
        <f>B11+B19</f>
        <v>244.58199999999999</v>
      </c>
      <c r="E23" s="46"/>
    </row>
    <row r="24" spans="1:6">
      <c r="A24" s="45"/>
      <c r="E24" s="46"/>
    </row>
    <row r="25" spans="1:6">
      <c r="A25" s="152" t="s">
        <v>44</v>
      </c>
      <c r="C25" s="37"/>
      <c r="E25" s="46"/>
    </row>
    <row r="26" spans="1:6">
      <c r="A26" s="45"/>
      <c r="E26" s="46"/>
    </row>
    <row r="27" spans="1:6">
      <c r="A27" s="47"/>
      <c r="B27" s="31"/>
      <c r="C27" s="31"/>
      <c r="D27" s="31"/>
      <c r="E27" s="48"/>
    </row>
  </sheetData>
  <printOptions gridLines="1"/>
  <pageMargins left="0.70866141732283472" right="0.70866141732283472" top="0.74803149606299213" bottom="0.74803149606299213" header="0.31496062992125984" footer="0.31496062992125984"/>
  <pageSetup paperSize="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E16"/>
  <sheetViews>
    <sheetView zoomScale="80" workbookViewId="0">
      <selection activeCell="B2" sqref="B2"/>
    </sheetView>
  </sheetViews>
  <sheetFormatPr defaultRowHeight="12.75"/>
  <cols>
    <col min="1" max="1" width="23.85546875" style="69" customWidth="1"/>
    <col min="2" max="2" width="23.140625" style="69" customWidth="1"/>
    <col min="3" max="3" width="57.7109375" style="69" customWidth="1"/>
    <col min="4" max="4" width="27.140625" style="69" customWidth="1"/>
    <col min="5" max="5" width="28.140625" style="69" customWidth="1"/>
    <col min="6" max="16384" width="9.140625" style="74"/>
  </cols>
  <sheetData>
    <row r="1" spans="1:5" ht="34.5" customHeight="1">
      <c r="A1" s="20" t="s">
        <v>0</v>
      </c>
      <c r="B1" s="5" t="s">
        <v>53</v>
      </c>
      <c r="C1" s="5"/>
      <c r="D1" s="5"/>
      <c r="E1" s="21"/>
    </row>
    <row r="2" spans="1:5" ht="30" customHeight="1">
      <c r="A2" s="79" t="s">
        <v>1</v>
      </c>
      <c r="B2" s="85" t="s">
        <v>39</v>
      </c>
      <c r="C2" s="81" t="s">
        <v>66</v>
      </c>
      <c r="D2" s="114"/>
      <c r="E2" s="114"/>
    </row>
    <row r="3" spans="1:5" ht="18">
      <c r="A3" s="91" t="s">
        <v>19</v>
      </c>
      <c r="B3" s="92"/>
      <c r="C3" s="92"/>
      <c r="D3" s="92"/>
      <c r="E3" s="93"/>
    </row>
    <row r="4" spans="1:5" ht="20.25" customHeight="1">
      <c r="A4" s="63" t="s">
        <v>20</v>
      </c>
      <c r="B4" s="11"/>
      <c r="C4" s="11"/>
      <c r="D4" s="11"/>
      <c r="E4" s="49"/>
    </row>
    <row r="5" spans="1:5" ht="19.5" customHeight="1">
      <c r="A5" s="52" t="s">
        <v>5</v>
      </c>
      <c r="B5" s="3" t="s">
        <v>21</v>
      </c>
      <c r="C5" s="3" t="s">
        <v>22</v>
      </c>
      <c r="D5" s="3" t="s">
        <v>23</v>
      </c>
      <c r="E5" s="23"/>
    </row>
    <row r="6" spans="1:5">
      <c r="A6" s="70"/>
      <c r="E6" s="71"/>
    </row>
    <row r="7" spans="1:5">
      <c r="A7" s="70"/>
      <c r="E7" s="71"/>
    </row>
    <row r="8" spans="1:5">
      <c r="A8" s="70"/>
      <c r="E8" s="71"/>
    </row>
    <row r="9" spans="1:5" s="75" customFormat="1" ht="27" customHeight="1">
      <c r="A9" s="65" t="s">
        <v>24</v>
      </c>
      <c r="B9" s="13"/>
      <c r="C9" s="13"/>
      <c r="D9" s="13"/>
      <c r="E9" s="53"/>
    </row>
    <row r="10" spans="1:5">
      <c r="A10" s="52" t="s">
        <v>5</v>
      </c>
      <c r="B10" s="3" t="s">
        <v>21</v>
      </c>
      <c r="C10" s="3" t="s">
        <v>25</v>
      </c>
      <c r="D10" s="3" t="s">
        <v>26</v>
      </c>
      <c r="E10" s="23"/>
    </row>
    <row r="11" spans="1:5">
      <c r="A11" s="70"/>
      <c r="E11" s="71"/>
    </row>
    <row r="12" spans="1:5">
      <c r="A12" s="70"/>
      <c r="E12" s="71"/>
    </row>
    <row r="13" spans="1:5">
      <c r="A13" s="70"/>
      <c r="E13" s="71"/>
    </row>
    <row r="14" spans="1:5" ht="102">
      <c r="A14" s="70" t="s">
        <v>27</v>
      </c>
      <c r="E14" s="71"/>
    </row>
    <row r="15" spans="1:5">
      <c r="A15" s="70"/>
      <c r="E15" s="71"/>
    </row>
    <row r="16" spans="1:5">
      <c r="A16" s="72"/>
      <c r="B16" s="62"/>
      <c r="C16" s="62"/>
      <c r="D16" s="62"/>
      <c r="E16" s="73"/>
    </row>
  </sheetData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E29"/>
  <sheetViews>
    <sheetView workbookViewId="0">
      <selection activeCell="A17" sqref="A17"/>
    </sheetView>
  </sheetViews>
  <sheetFormatPr defaultRowHeight="12.75"/>
  <cols>
    <col min="1" max="1" width="23.85546875" style="32" customWidth="1"/>
    <col min="2" max="2" width="23.140625" style="32" customWidth="1"/>
    <col min="3" max="3" width="54.7109375" style="32" customWidth="1"/>
    <col min="4" max="4" width="27.140625" style="32" customWidth="1"/>
    <col min="5" max="5" width="28.140625" style="32" customWidth="1"/>
    <col min="6" max="16384" width="9.140625" style="33"/>
  </cols>
  <sheetData>
    <row r="1" spans="1:5" ht="39.75" customHeight="1">
      <c r="A1" s="84" t="s">
        <v>0</v>
      </c>
      <c r="B1" s="162" t="s">
        <v>53</v>
      </c>
      <c r="C1" s="78"/>
      <c r="D1" s="43"/>
      <c r="E1" s="44"/>
    </row>
    <row r="2" spans="1:5" ht="29.25" customHeight="1">
      <c r="A2" s="82" t="s">
        <v>1</v>
      </c>
      <c r="B2" s="83" t="s">
        <v>39</v>
      </c>
      <c r="C2" s="82" t="s">
        <v>66</v>
      </c>
      <c r="D2" s="114"/>
      <c r="E2" s="114"/>
    </row>
    <row r="3" spans="1:5" ht="29.25" customHeight="1">
      <c r="A3" s="94" t="s">
        <v>28</v>
      </c>
      <c r="B3" s="95"/>
      <c r="C3" s="95"/>
      <c r="D3" s="95"/>
      <c r="E3" s="96"/>
    </row>
    <row r="4" spans="1:5" ht="39.75" customHeight="1">
      <c r="A4" s="63" t="s">
        <v>28</v>
      </c>
      <c r="B4" s="64" t="s">
        <v>4</v>
      </c>
      <c r="C4" s="11"/>
      <c r="D4" s="11"/>
      <c r="E4" s="49"/>
    </row>
    <row r="5" spans="1:5">
      <c r="A5" s="52" t="s">
        <v>5</v>
      </c>
      <c r="B5" s="3" t="s">
        <v>29</v>
      </c>
      <c r="C5" s="3" t="s">
        <v>30</v>
      </c>
      <c r="D5" s="3" t="s">
        <v>18</v>
      </c>
      <c r="E5" s="23" t="s">
        <v>31</v>
      </c>
    </row>
    <row r="6" spans="1:5" s="113" customFormat="1">
      <c r="A6" s="109"/>
      <c r="B6" s="110"/>
      <c r="C6" s="111"/>
      <c r="D6" s="110"/>
      <c r="E6" s="112"/>
    </row>
    <row r="7" spans="1:5" s="113" customFormat="1">
      <c r="A7" s="109"/>
      <c r="B7" s="110"/>
      <c r="C7" s="111"/>
      <c r="D7" s="110"/>
      <c r="E7" s="112"/>
    </row>
    <row r="8" spans="1:5" s="106" customFormat="1">
      <c r="A8" s="107"/>
      <c r="B8" s="105"/>
      <c r="C8" s="105"/>
      <c r="D8" s="105"/>
      <c r="E8" s="108"/>
    </row>
    <row r="9" spans="1:5" ht="31.5">
      <c r="A9" s="63" t="s">
        <v>28</v>
      </c>
      <c r="B9" s="64" t="s">
        <v>10</v>
      </c>
      <c r="C9" s="11"/>
      <c r="D9" s="11"/>
      <c r="E9" s="49"/>
    </row>
    <row r="10" spans="1:5" ht="15" customHeight="1">
      <c r="A10" s="52" t="s">
        <v>5</v>
      </c>
      <c r="B10" s="3" t="s">
        <v>29</v>
      </c>
      <c r="C10" s="3"/>
      <c r="D10" s="3"/>
      <c r="E10" s="23"/>
    </row>
    <row r="11" spans="1:5">
      <c r="A11" s="156">
        <v>41283</v>
      </c>
      <c r="B11" s="177">
        <v>67.999499999999998</v>
      </c>
      <c r="C11" s="15" t="s">
        <v>65</v>
      </c>
      <c r="D11" s="15" t="s">
        <v>48</v>
      </c>
      <c r="E11" s="24" t="s">
        <v>34</v>
      </c>
    </row>
    <row r="12" spans="1:5">
      <c r="A12" s="160">
        <v>41312</v>
      </c>
      <c r="B12" s="174">
        <v>988.74699999999996</v>
      </c>
      <c r="C12" s="15" t="s">
        <v>68</v>
      </c>
      <c r="D12" s="154" t="s">
        <v>46</v>
      </c>
      <c r="E12" s="24" t="s">
        <v>34</v>
      </c>
    </row>
    <row r="13" spans="1:5">
      <c r="A13" s="45"/>
      <c r="B13" s="36"/>
      <c r="C13" s="36"/>
      <c r="D13" s="36"/>
      <c r="E13" s="46"/>
    </row>
    <row r="14" spans="1:5">
      <c r="A14" s="45"/>
      <c r="B14" s="36"/>
      <c r="C14" s="36"/>
      <c r="D14" s="36"/>
      <c r="E14" s="46"/>
    </row>
    <row r="15" spans="1:5">
      <c r="A15" s="45"/>
      <c r="B15" s="36"/>
      <c r="C15" s="36"/>
      <c r="D15" s="36"/>
      <c r="E15" s="46"/>
    </row>
    <row r="16" spans="1:5" ht="45">
      <c r="A16" s="77" t="s">
        <v>32</v>
      </c>
      <c r="B16" s="38"/>
      <c r="C16" s="39"/>
      <c r="D16" s="40"/>
      <c r="E16" s="76"/>
    </row>
    <row r="17" spans="1:5">
      <c r="A17" s="45"/>
      <c r="B17" s="176">
        <f>SUM(B11:B16)</f>
        <v>1056.7465</v>
      </c>
      <c r="C17" s="36"/>
      <c r="D17" s="36"/>
      <c r="E17" s="46"/>
    </row>
    <row r="18" spans="1:5">
      <c r="A18" s="45"/>
      <c r="B18" s="36"/>
      <c r="C18" s="36"/>
      <c r="D18" s="36"/>
      <c r="E18" s="46"/>
    </row>
    <row r="19" spans="1:5">
      <c r="A19" s="45"/>
      <c r="B19" s="36"/>
      <c r="C19" s="36"/>
      <c r="D19" s="36"/>
      <c r="E19" s="46"/>
    </row>
    <row r="20" spans="1:5">
      <c r="A20" s="45"/>
      <c r="B20" s="36"/>
      <c r="C20" s="36"/>
      <c r="D20" s="36"/>
      <c r="E20" s="46"/>
    </row>
    <row r="21" spans="1:5">
      <c r="A21" s="45"/>
      <c r="B21" s="36"/>
      <c r="C21" s="36"/>
      <c r="D21" s="36"/>
      <c r="E21" s="46"/>
    </row>
    <row r="22" spans="1:5">
      <c r="A22" s="45"/>
      <c r="B22" s="36"/>
      <c r="C22" s="36"/>
      <c r="D22" s="36"/>
      <c r="E22" s="46"/>
    </row>
    <row r="23" spans="1:5">
      <c r="A23" s="45"/>
      <c r="B23" s="36"/>
      <c r="C23" s="36"/>
      <c r="D23" s="36"/>
      <c r="E23" s="46"/>
    </row>
    <row r="24" spans="1:5">
      <c r="A24" s="152" t="s">
        <v>44</v>
      </c>
      <c r="B24" s="36"/>
      <c r="C24" s="36"/>
      <c r="D24" s="36"/>
      <c r="E24" s="46"/>
    </row>
    <row r="25" spans="1:5">
      <c r="A25" s="45"/>
      <c r="B25" s="36"/>
      <c r="C25" s="36"/>
      <c r="D25" s="36"/>
      <c r="E25" s="46"/>
    </row>
    <row r="26" spans="1:5">
      <c r="A26" s="45"/>
      <c r="B26" s="36"/>
      <c r="C26" s="36"/>
      <c r="D26" s="36"/>
      <c r="E26" s="46"/>
    </row>
    <row r="27" spans="1:5">
      <c r="A27" s="45"/>
      <c r="B27" s="36"/>
      <c r="C27" s="36"/>
      <c r="D27" s="36"/>
      <c r="E27" s="46"/>
    </row>
    <row r="28" spans="1:5">
      <c r="A28" s="45"/>
      <c r="B28" s="36"/>
      <c r="C28" s="36"/>
      <c r="D28" s="36"/>
      <c r="E28" s="46"/>
    </row>
    <row r="29" spans="1:5">
      <c r="A29" s="47"/>
      <c r="B29" s="31"/>
      <c r="C29" s="31"/>
      <c r="D29" s="31"/>
      <c r="E29" s="48"/>
    </row>
  </sheetData>
  <printOptions gridLines="1"/>
  <pageMargins left="0.70866141732283472" right="0.70866141732283472" top="0.74803149606299213" bottom="0.74803149606299213" header="0.31496062992125984" footer="0.31496062992125984"/>
  <pageSetup paperSize="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Travel</vt:lpstr>
      <vt:lpstr>Hospitality provided</vt:lpstr>
      <vt:lpstr>Gifts and hospitality received</vt:lpstr>
      <vt:lpstr>Other</vt:lpstr>
      <vt:lpstr>Sheet1</vt:lpstr>
      <vt:lpstr>'Hospitality provided'!Print_Area</vt:lpstr>
      <vt:lpstr>Other!Print_Area</vt:lpstr>
      <vt:lpstr>Travel!Print_Area</vt:lpstr>
    </vt:vector>
  </TitlesOfParts>
  <Company>SSC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Secretary for Education (Lesley Longstone) Expenses disclosure 1 January 2013 to 8 February 2013 </dc:title>
  <dc:creator>Ministry of Education</dc:creator>
  <cp:lastModifiedBy>broadbentf</cp:lastModifiedBy>
  <cp:lastPrinted>2013-07-23T20:17:27Z</cp:lastPrinted>
  <dcterms:created xsi:type="dcterms:W3CDTF">2010-10-17T20:59:02Z</dcterms:created>
  <dcterms:modified xsi:type="dcterms:W3CDTF">2013-07-26T01:54:57Z</dcterms:modified>
</cp:coreProperties>
</file>