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5" yWindow="0" windowWidth="14355" windowHeight="10395"/>
  </bookViews>
  <sheets>
    <sheet name="Travel" sheetId="1" r:id="rId1"/>
    <sheet name="Hospitality provided" sheetId="2" r:id="rId2"/>
    <sheet name="Gifts and hospitality received" sheetId="3" r:id="rId3"/>
    <sheet name="Other" sheetId="4" r:id="rId4"/>
  </sheets>
  <definedNames>
    <definedName name="_xlnm._FilterDatabase" localSheetId="0" hidden="1">Travel!$A$22:$F$113</definedName>
    <definedName name="_xlnm.Print_Area" localSheetId="2">'Gifts and hospitality received'!$A$1:$E$21</definedName>
    <definedName name="_xlnm.Print_Area" localSheetId="1">'Hospitality provided'!$A$1:$E$28</definedName>
    <definedName name="_xlnm.Print_Area" localSheetId="3">Other!$A$1:$E$29</definedName>
    <definedName name="_xlnm.Print_Area" localSheetId="0">Travel!$A$1:$E$120</definedName>
  </definedNames>
  <calcPr calcId="125725"/>
</workbook>
</file>

<file path=xl/calcChain.xml><?xml version="1.0" encoding="utf-8"?>
<calcChain xmlns="http://schemas.openxmlformats.org/spreadsheetml/2006/main">
  <c r="B76" i="1"/>
  <c r="B81" s="1"/>
  <c r="B18" i="4" l="1"/>
  <c r="B22" i="2"/>
</calcChain>
</file>

<file path=xl/sharedStrings.xml><?xml version="1.0" encoding="utf-8"?>
<sst xmlns="http://schemas.openxmlformats.org/spreadsheetml/2006/main" count="197" uniqueCount="93">
  <si>
    <t>Name of organisation</t>
  </si>
  <si>
    <t>Name of Chief Executive</t>
  </si>
  <si>
    <t>International and domestic travel expenses</t>
  </si>
  <si>
    <t>International Travel</t>
  </si>
  <si>
    <t>Credit Card expenses</t>
  </si>
  <si>
    <t>Date</t>
  </si>
  <si>
    <t>Amount (NZ$)*</t>
  </si>
  <si>
    <t xml:space="preserve">Purpose (for example attending conference on...) </t>
  </si>
  <si>
    <t>Nature (such as hotel costs, airfares, and taxis)</t>
  </si>
  <si>
    <t>Location/s</t>
  </si>
  <si>
    <t>Non-Credit Card expenses</t>
  </si>
  <si>
    <t xml:space="preserve">Purpose (eg, visiting district offices ...) </t>
  </si>
  <si>
    <t>Nature (eg, hotel costs, travel, etc)</t>
  </si>
  <si>
    <t>Domestic Travel</t>
  </si>
  <si>
    <t xml:space="preserve">Hospitality provided </t>
  </si>
  <si>
    <t>Hospitality provided</t>
  </si>
  <si>
    <t xml:space="preserve">Purpose (eg, hosting delegation from ...) </t>
  </si>
  <si>
    <t>Nature</t>
  </si>
  <si>
    <t>Gifts and hospitality*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</si>
  <si>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</si>
  <si>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</si>
  <si>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</si>
  <si>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</si>
  <si>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</si>
  <si>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</si>
  <si>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</si>
  <si>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* include items such as meals, tickets to events, gifts from overseas counterparts, travel or accomodation (including that accepted by immediate family members).</t>
  </si>
  <si>
    <t>Other</t>
  </si>
  <si>
    <t>Amount (NZ$)</t>
  </si>
  <si>
    <t xml:space="preserve">Purpose (eg, farewell for long-serving staff members) </t>
  </si>
  <si>
    <t>Location</t>
  </si>
  <si>
    <t>Total other expenses for the 6-monthly period</t>
  </si>
  <si>
    <t>Peter Hughes</t>
  </si>
  <si>
    <t>Credit Card Expenses</t>
  </si>
  <si>
    <t>Non-Credit Card Expenses</t>
  </si>
  <si>
    <t>*Figures are GST inclusive</t>
  </si>
  <si>
    <t>Supplier</t>
  </si>
  <si>
    <t>Total hospitality provided expenses
for the six months</t>
  </si>
  <si>
    <t>Ministry of Education</t>
  </si>
  <si>
    <t>Total International</t>
  </si>
  <si>
    <t>Total Domestic</t>
  </si>
  <si>
    <t>No credit card expenses</t>
  </si>
  <si>
    <t>No non-credit card expenses</t>
  </si>
  <si>
    <t>Auckland</t>
  </si>
  <si>
    <t>Wellington</t>
  </si>
  <si>
    <t>NO INTERNATIONAL TRAVEL EXPENSES TO DISCLOSE FOR THIS PERIOD</t>
  </si>
  <si>
    <t>NO HOSPITALITY PROVIDED</t>
  </si>
  <si>
    <t>NO HOSPITALITY RECEIVED</t>
  </si>
  <si>
    <t>Rotorua</t>
  </si>
  <si>
    <t>Parking</t>
  </si>
  <si>
    <t>Disclosure period: January 2015 to June 2015</t>
  </si>
  <si>
    <t>Travel Date</t>
  </si>
  <si>
    <t xml:space="preserve">Accommodation cancellation fee </t>
  </si>
  <si>
    <t>SPANZ Executive meeting 13 November</t>
  </si>
  <si>
    <t>Parking fee</t>
  </si>
  <si>
    <t>Leadership Team meeting</t>
  </si>
  <si>
    <t>Visit to Sylvia Park School</t>
  </si>
  <si>
    <t>NZQA Board and senior management team meeting</t>
  </si>
  <si>
    <t>Taxi</t>
  </si>
  <si>
    <t>Speaking at NZPF Annual President's Moot</t>
  </si>
  <si>
    <t>SPANZ Conference - speaking to conference Rotorua</t>
  </si>
  <si>
    <t>Drive from Rotorua to Taupo</t>
  </si>
  <si>
    <t>Rental Car</t>
  </si>
  <si>
    <t>Rotorua / Taupo</t>
  </si>
  <si>
    <t xml:space="preserve">Vulnerable Childrens Board ACCAN Conference </t>
  </si>
  <si>
    <t>Leadership Team meeting in Whangarei with staff and sector partners</t>
  </si>
  <si>
    <t>Whangarei</t>
  </si>
  <si>
    <t>Melbourne</t>
  </si>
  <si>
    <t>Accommodation - 2 nights</t>
  </si>
  <si>
    <t>Northland</t>
  </si>
  <si>
    <t>Rental vehicle</t>
  </si>
  <si>
    <t>Wellington Cross Sector Forum</t>
  </si>
  <si>
    <t>Business Leaders Group meeting at Auckland Chamber of Commerce</t>
  </si>
  <si>
    <t>Social Sector Board</t>
  </si>
  <si>
    <t xml:space="preserve">Social Sector Board </t>
  </si>
  <si>
    <t>Prime Minister's Education Excellence Awards</t>
  </si>
  <si>
    <t>SPANZ Executive meeting</t>
  </si>
  <si>
    <t>Vendor fees for flight changes</t>
  </si>
  <si>
    <t>Total travel expenses 
for the seven months</t>
  </si>
  <si>
    <t>Hughes/Peter Mr - AIR NEW ZEALAND WLG/WRE/AKL/WLG  02/03/2015</t>
  </si>
  <si>
    <t>Expense claim for parking costs (27 January 2015 - 21 June 2015)</t>
  </si>
  <si>
    <t>Home / Airport</t>
  </si>
  <si>
    <t>Airport / Auckland</t>
  </si>
  <si>
    <t>Auckland / Airport</t>
  </si>
  <si>
    <t>Airport / Home</t>
  </si>
  <si>
    <t>Return flight</t>
  </si>
  <si>
    <t>Wellington Airport</t>
  </si>
  <si>
    <t>State Services Commission Executive Leadership Summit</t>
  </si>
  <si>
    <t>Travel with Minister to Melbourne 7-9 May</t>
  </si>
  <si>
    <t>Travel to Northland : Tangi</t>
  </si>
  <si>
    <t>10/05/2015 - 11/05/2015</t>
  </si>
  <si>
    <t>Accommodation - 1 night</t>
  </si>
  <si>
    <t xml:space="preserve">Accommodation cancelled - required in Wellington </t>
  </si>
</sst>
</file>

<file path=xl/styles.xml><?xml version="1.0" encoding="utf-8"?>
<styleSheet xmlns="http://schemas.openxmlformats.org/spreadsheetml/2006/main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/mm/yyyy;@"/>
    <numFmt numFmtId="165" formatCode="#,##0.00_ ;[Red]\-#,##0.00\ "/>
    <numFmt numFmtId="166" formatCode="dd\-mmm\-yy"/>
    <numFmt numFmtId="167" formatCode="#,##0.00;\(#,##0.00\)"/>
  </numFmts>
  <fonts count="39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4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7">
    <xf numFmtId="0" fontId="0" fillId="0" borderId="0"/>
    <xf numFmtId="0" fontId="12" fillId="0" borderId="0" applyNumberFormat="0" applyFill="0" applyBorder="0" applyAlignment="0" applyProtection="0"/>
    <xf numFmtId="0" fontId="13" fillId="0" borderId="17" applyNumberFormat="0" applyFill="0" applyAlignment="0" applyProtection="0"/>
    <xf numFmtId="0" fontId="14" fillId="0" borderId="18" applyNumberFormat="0" applyFill="0" applyAlignment="0" applyProtection="0"/>
    <xf numFmtId="0" fontId="15" fillId="0" borderId="19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20" applyNumberFormat="0" applyAlignment="0" applyProtection="0"/>
    <xf numFmtId="0" fontId="20" fillId="9" borderId="21" applyNumberFormat="0" applyAlignment="0" applyProtection="0"/>
    <xf numFmtId="0" fontId="21" fillId="9" borderId="20" applyNumberFormat="0" applyAlignment="0" applyProtection="0"/>
    <xf numFmtId="0" fontId="22" fillId="0" borderId="22" applyNumberFormat="0" applyFill="0" applyAlignment="0" applyProtection="0"/>
    <xf numFmtId="0" fontId="23" fillId="10" borderId="2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25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" fillId="0" borderId="0"/>
    <xf numFmtId="0" fontId="3" fillId="11" borderId="24" applyNumberFormat="0" applyFont="0" applyAlignment="0" applyProtection="0"/>
    <xf numFmtId="0" fontId="11" fillId="0" borderId="0"/>
    <xf numFmtId="43" fontId="33" fillId="0" borderId="0" applyFont="0" applyFill="0" applyBorder="0" applyAlignment="0" applyProtection="0"/>
    <xf numFmtId="0" fontId="29" fillId="0" borderId="0"/>
    <xf numFmtId="44" fontId="33" fillId="0" borderId="0" applyFont="0" applyFill="0" applyBorder="0" applyAlignment="0" applyProtection="0"/>
  </cellStyleXfs>
  <cellXfs count="253">
    <xf numFmtId="0" fontId="0" fillId="0" borderId="0" xfId="0"/>
    <xf numFmtId="0" fontId="0" fillId="0" borderId="0" xfId="0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5" fillId="3" borderId="3" xfId="0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4" xfId="0" applyBorder="1" applyAlignment="1">
      <alignment wrapText="1"/>
    </xf>
    <xf numFmtId="0" fontId="7" fillId="0" borderId="5" xfId="0" applyFont="1" applyBorder="1" applyAlignment="1">
      <alignment vertical="top" wrapText="1"/>
    </xf>
    <xf numFmtId="0" fontId="4" fillId="0" borderId="6" xfId="0" applyFont="1" applyBorder="1" applyAlignment="1">
      <alignment wrapText="1"/>
    </xf>
    <xf numFmtId="0" fontId="5" fillId="3" borderId="7" xfId="0" applyFont="1" applyFill="1" applyBorder="1" applyAlignment="1">
      <alignment wrapText="1"/>
    </xf>
    <xf numFmtId="0" fontId="4" fillId="0" borderId="9" xfId="0" applyFont="1" applyBorder="1" applyAlignment="1">
      <alignment wrapText="1"/>
    </xf>
    <xf numFmtId="0" fontId="0" fillId="0" borderId="7" xfId="0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6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4" fillId="4" borderId="0" xfId="0" applyFont="1" applyFill="1" applyBorder="1" applyAlignment="1"/>
    <xf numFmtId="0" fontId="0" fillId="4" borderId="0" xfId="0" applyFont="1" applyFill="1" applyBorder="1" applyAlignment="1"/>
    <xf numFmtId="0" fontId="0" fillId="4" borderId="0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6" fillId="3" borderId="6" xfId="0" applyFont="1" applyFill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9" xfId="0" applyFont="1" applyFill="1" applyBorder="1" applyAlignment="1">
      <alignment wrapText="1"/>
    </xf>
    <xf numFmtId="0" fontId="4" fillId="4" borderId="3" xfId="0" applyFont="1" applyFill="1" applyBorder="1" applyAlignment="1"/>
    <xf numFmtId="0" fontId="0" fillId="4" borderId="3" xfId="0" applyFont="1" applyFill="1" applyBorder="1" applyAlignment="1"/>
    <xf numFmtId="0" fontId="0" fillId="4" borderId="3" xfId="0" applyFont="1" applyFill="1" applyBorder="1" applyAlignment="1">
      <alignment wrapText="1"/>
    </xf>
    <xf numFmtId="0" fontId="0" fillId="4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6" fillId="3" borderId="5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9" fillId="0" borderId="0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0" xfId="0" applyFont="1" applyBorder="1"/>
    <xf numFmtId="0" fontId="9" fillId="0" borderId="0" xfId="0" applyFont="1" applyFill="1" applyBorder="1"/>
    <xf numFmtId="0" fontId="0" fillId="4" borderId="7" xfId="0" applyFont="1" applyFill="1" applyBorder="1" applyAlignment="1">
      <alignment wrapText="1"/>
    </xf>
    <xf numFmtId="0" fontId="8" fillId="4" borderId="10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7" fillId="0" borderId="8" xfId="0" applyFont="1" applyFill="1" applyBorder="1" applyAlignment="1">
      <alignment horizontal="centerContinuous" vertical="center" wrapText="1"/>
    </xf>
    <xf numFmtId="0" fontId="10" fillId="0" borderId="2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0" fontId="7" fillId="0" borderId="10" xfId="0" applyFont="1" applyFill="1" applyBorder="1" applyAlignment="1">
      <alignment horizontal="centerContinuous" vertical="center" wrapText="1"/>
    </xf>
    <xf numFmtId="0" fontId="10" fillId="0" borderId="0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6" fillId="0" borderId="8" xfId="0" applyFont="1" applyFill="1" applyBorder="1" applyAlignment="1">
      <alignment horizontal="centerContinuous" vertical="center" wrapText="1"/>
    </xf>
    <xf numFmtId="0" fontId="0" fillId="0" borderId="2" xfId="0" applyBorder="1" applyAlignment="1">
      <alignment horizontal="centerContinuous" vertical="center" wrapText="1"/>
    </xf>
    <xf numFmtId="0" fontId="0" fillId="0" borderId="9" xfId="0" applyBorder="1" applyAlignment="1">
      <alignment horizontal="centerContinuous" vertical="center" wrapText="1"/>
    </xf>
    <xf numFmtId="0" fontId="0" fillId="0" borderId="0" xfId="0" applyBorder="1" applyAlignment="1">
      <alignment vertical="top" wrapText="1"/>
    </xf>
    <xf numFmtId="15" fontId="0" fillId="0" borderId="10" xfId="0" applyNumberFormat="1" applyBorder="1" applyAlignment="1">
      <alignment horizontal="center" vertical="center" wrapText="1"/>
    </xf>
    <xf numFmtId="8" fontId="0" fillId="0" borderId="0" xfId="0" applyNumberFormat="1" applyBorder="1" applyAlignment="1">
      <alignment horizontal="center" vertical="center" wrapText="1"/>
    </xf>
    <xf numFmtId="8" fontId="0" fillId="0" borderId="0" xfId="0" applyNumberFormat="1" applyAlignment="1">
      <alignment wrapText="1"/>
    </xf>
    <xf numFmtId="0" fontId="0" fillId="0" borderId="0" xfId="0" applyFont="1" applyBorder="1" applyAlignment="1"/>
    <xf numFmtId="0" fontId="0" fillId="0" borderId="0" xfId="0" applyFont="1" applyAlignment="1"/>
    <xf numFmtId="0" fontId="0" fillId="0" borderId="10" xfId="0" applyFont="1" applyBorder="1" applyAlignment="1"/>
    <xf numFmtId="0" fontId="0" fillId="0" borderId="7" xfId="0" applyFont="1" applyBorder="1" applyAlignment="1"/>
    <xf numFmtId="14" fontId="0" fillId="0" borderId="1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7" xfId="0" applyFill="1" applyBorder="1" applyAlignment="1"/>
    <xf numFmtId="0" fontId="0" fillId="0" borderId="0" xfId="0" applyFont="1" applyFill="1" applyAlignment="1"/>
    <xf numFmtId="15" fontId="4" fillId="0" borderId="15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top" wrapText="1"/>
    </xf>
    <xf numFmtId="0" fontId="0" fillId="0" borderId="7" xfId="0" applyFill="1" applyBorder="1" applyAlignment="1">
      <alignment wrapText="1"/>
    </xf>
    <xf numFmtId="164" fontId="6" fillId="3" borderId="5" xfId="0" applyNumberFormat="1" applyFont="1" applyFill="1" applyBorder="1" applyAlignment="1">
      <alignment vertical="center" wrapText="1"/>
    </xf>
    <xf numFmtId="164" fontId="0" fillId="0" borderId="10" xfId="0" applyNumberFormat="1" applyBorder="1" applyAlignment="1">
      <alignment vertical="top" wrapText="1"/>
    </xf>
    <xf numFmtId="164" fontId="4" fillId="0" borderId="8" xfId="0" applyNumberFormat="1" applyFont="1" applyBorder="1" applyAlignment="1">
      <alignment vertical="top" wrapText="1"/>
    </xf>
    <xf numFmtId="164" fontId="6" fillId="2" borderId="5" xfId="0" applyNumberFormat="1" applyFont="1" applyFill="1" applyBorder="1" applyAlignment="1">
      <alignment vertical="center" wrapText="1"/>
    </xf>
    <xf numFmtId="164" fontId="6" fillId="3" borderId="10" xfId="0" applyNumberFormat="1" applyFont="1" applyFill="1" applyBorder="1" applyAlignment="1">
      <alignment vertical="center" wrapText="1"/>
    </xf>
    <xf numFmtId="164" fontId="0" fillId="0" borderId="0" xfId="0" applyNumberFormat="1" applyAlignment="1">
      <alignment vertical="top" wrapText="1"/>
    </xf>
    <xf numFmtId="0" fontId="4" fillId="0" borderId="2" xfId="0" applyFont="1" applyBorder="1" applyAlignment="1"/>
    <xf numFmtId="164" fontId="6" fillId="0" borderId="16" xfId="0" applyNumberFormat="1" applyFont="1" applyFill="1" applyBorder="1" applyAlignment="1">
      <alignment vertical="center" wrapText="1"/>
    </xf>
    <xf numFmtId="0" fontId="0" fillId="0" borderId="1" xfId="0" applyFont="1" applyBorder="1" applyAlignment="1"/>
    <xf numFmtId="164" fontId="0" fillId="0" borderId="11" xfId="0" applyNumberFormat="1" applyBorder="1" applyAlignment="1">
      <alignment vertical="top" wrapText="1"/>
    </xf>
    <xf numFmtId="0" fontId="0" fillId="0" borderId="2" xfId="0" applyBorder="1" applyAlignment="1">
      <alignment horizontal="centerContinuous" vertical="center"/>
    </xf>
    <xf numFmtId="0" fontId="6" fillId="3" borderId="3" xfId="0" applyFont="1" applyFill="1" applyBorder="1" applyAlignment="1"/>
    <xf numFmtId="0" fontId="0" fillId="0" borderId="3" xfId="0" applyFont="1" applyBorder="1" applyAlignment="1">
      <alignment vertical="center"/>
    </xf>
    <xf numFmtId="164" fontId="4" fillId="2" borderId="8" xfId="0" applyNumberFormat="1" applyFont="1" applyFill="1" applyBorder="1" applyAlignment="1">
      <alignment vertical="top" wrapText="1"/>
    </xf>
    <xf numFmtId="0" fontId="28" fillId="2" borderId="2" xfId="0" applyFont="1" applyFill="1" applyBorder="1" applyAlignment="1">
      <alignment wrapText="1"/>
    </xf>
    <xf numFmtId="0" fontId="28" fillId="2" borderId="9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14" fontId="0" fillId="0" borderId="10" xfId="0" applyNumberFormat="1" applyFont="1" applyBorder="1" applyAlignment="1">
      <alignment wrapText="1"/>
    </xf>
    <xf numFmtId="8" fontId="0" fillId="0" borderId="0" xfId="0" applyNumberFormat="1" applyFill="1" applyBorder="1"/>
    <xf numFmtId="0" fontId="29" fillId="0" borderId="0" xfId="0" applyFont="1" applyBorder="1" applyAlignment="1">
      <alignment wrapText="1"/>
    </xf>
    <xf numFmtId="14" fontId="0" fillId="0" borderId="10" xfId="0" applyNumberFormat="1" applyBorder="1" applyAlignment="1">
      <alignment horizontal="right" vertical="center" wrapText="1"/>
    </xf>
    <xf numFmtId="14" fontId="0" fillId="0" borderId="0" xfId="0" applyNumberFormat="1" applyBorder="1" applyAlignment="1">
      <alignment horizontal="right" vertical="center" wrapText="1"/>
    </xf>
    <xf numFmtId="14" fontId="0" fillId="0" borderId="10" xfId="0" applyNumberFormat="1" applyFont="1" applyBorder="1" applyAlignment="1">
      <alignment horizontal="right" wrapText="1"/>
    </xf>
    <xf numFmtId="14" fontId="29" fillId="0" borderId="10" xfId="0" applyNumberFormat="1" applyFont="1" applyBorder="1" applyAlignment="1">
      <alignment wrapText="1"/>
    </xf>
    <xf numFmtId="0" fontId="30" fillId="0" borderId="3" xfId="0" applyFont="1" applyBorder="1" applyAlignment="1">
      <alignment vertical="center" wrapText="1"/>
    </xf>
    <xf numFmtId="4" fontId="0" fillId="0" borderId="0" xfId="0" applyNumberFormat="1" applyBorder="1" applyAlignment="1">
      <alignment horizontal="right" vertical="center" wrapText="1"/>
    </xf>
    <xf numFmtId="165" fontId="0" fillId="0" borderId="0" xfId="0" applyNumberForma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0" xfId="0" applyNumberFormat="1" applyFont="1" applyBorder="1" applyAlignment="1">
      <alignment horizontal="center" wrapText="1"/>
    </xf>
    <xf numFmtId="4" fontId="30" fillId="0" borderId="0" xfId="0" applyNumberFormat="1" applyFont="1" applyBorder="1" applyAlignment="1">
      <alignment horizontal="center" wrapText="1"/>
    </xf>
    <xf numFmtId="4" fontId="31" fillId="0" borderId="0" xfId="0" applyNumberFormat="1" applyFont="1" applyBorder="1" applyAlignment="1">
      <alignment horizontal="center" wrapText="1"/>
    </xf>
    <xf numFmtId="4" fontId="30" fillId="0" borderId="0" xfId="0" applyNumberFormat="1" applyFont="1" applyBorder="1" applyAlignment="1">
      <alignment wrapText="1"/>
    </xf>
    <xf numFmtId="4" fontId="29" fillId="0" borderId="0" xfId="0" applyNumberFormat="1" applyFont="1" applyBorder="1" applyAlignment="1">
      <alignment wrapText="1"/>
    </xf>
    <xf numFmtId="4" fontId="31" fillId="0" borderId="0" xfId="0" applyNumberFormat="1" applyFont="1" applyBorder="1" applyAlignment="1">
      <alignment horizontal="right" vertical="center" wrapText="1"/>
    </xf>
    <xf numFmtId="0" fontId="0" fillId="0" borderId="0" xfId="0" applyFill="1" applyBorder="1" applyAlignment="1">
      <alignment horizontal="left" vertical="top" wrapText="1"/>
    </xf>
    <xf numFmtId="164" fontId="8" fillId="4" borderId="13" xfId="0" applyNumberFormat="1" applyFont="1" applyFill="1" applyBorder="1" applyAlignment="1">
      <alignment vertical="center" wrapText="1"/>
    </xf>
    <xf numFmtId="0" fontId="0" fillId="4" borderId="1" xfId="0" applyFill="1" applyBorder="1" applyAlignment="1">
      <alignment wrapText="1"/>
    </xf>
    <xf numFmtId="0" fontId="0" fillId="4" borderId="14" xfId="0" applyFill="1" applyBorder="1" applyAlignment="1">
      <alignment wrapText="1"/>
    </xf>
    <xf numFmtId="0" fontId="33" fillId="0" borderId="0" xfId="0" applyFont="1" applyFill="1" applyBorder="1" applyAlignment="1">
      <alignment horizontal="left" vertical="center" wrapText="1"/>
    </xf>
    <xf numFmtId="0" fontId="35" fillId="0" borderId="0" xfId="0" applyFont="1" applyBorder="1" applyAlignment="1">
      <alignment wrapText="1"/>
    </xf>
    <xf numFmtId="0" fontId="36" fillId="0" borderId="0" xfId="0" applyFont="1" applyFill="1" applyBorder="1" applyAlignment="1">
      <alignment wrapText="1"/>
    </xf>
    <xf numFmtId="0" fontId="34" fillId="0" borderId="0" xfId="0" applyFont="1" applyAlignment="1">
      <alignment wrapText="1"/>
    </xf>
    <xf numFmtId="0" fontId="34" fillId="0" borderId="0" xfId="0" applyFont="1" applyBorder="1" applyAlignment="1">
      <alignment wrapText="1"/>
    </xf>
    <xf numFmtId="0" fontId="0" fillId="0" borderId="0" xfId="0" applyFill="1" applyAlignment="1"/>
    <xf numFmtId="0" fontId="30" fillId="0" borderId="0" xfId="0" applyFont="1" applyBorder="1" applyAlignment="1">
      <alignment wrapText="1"/>
    </xf>
    <xf numFmtId="164" fontId="7" fillId="0" borderId="15" xfId="0" applyNumberFormat="1" applyFont="1" applyBorder="1" applyAlignment="1">
      <alignment vertical="center" wrapText="1"/>
    </xf>
    <xf numFmtId="167" fontId="4" fillId="0" borderId="15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67" fontId="4" fillId="0" borderId="15" xfId="0" applyNumberFormat="1" applyFont="1" applyFill="1" applyBorder="1" applyAlignment="1">
      <alignment vertical="center" wrapText="1"/>
    </xf>
    <xf numFmtId="167" fontId="6" fillId="3" borderId="0" xfId="0" applyNumberFormat="1" applyFont="1" applyFill="1" applyBorder="1" applyAlignment="1">
      <alignment vertical="center" wrapText="1"/>
    </xf>
    <xf numFmtId="167" fontId="4" fillId="0" borderId="2" xfId="0" applyNumberFormat="1" applyFont="1" applyBorder="1" applyAlignment="1">
      <alignment wrapText="1"/>
    </xf>
    <xf numFmtId="167" fontId="0" fillId="0" borderId="0" xfId="0" applyNumberFormat="1" applyBorder="1" applyAlignment="1">
      <alignment wrapText="1"/>
    </xf>
    <xf numFmtId="0" fontId="26" fillId="0" borderId="0" xfId="0" applyFont="1" applyBorder="1" applyAlignment="1">
      <alignment wrapText="1"/>
    </xf>
    <xf numFmtId="167" fontId="6" fillId="3" borderId="3" xfId="0" applyNumberFormat="1" applyFont="1" applyFill="1" applyBorder="1" applyAlignment="1">
      <alignment vertical="center" wrapText="1"/>
    </xf>
    <xf numFmtId="164" fontId="4" fillId="0" borderId="15" xfId="0" applyNumberFormat="1" applyFont="1" applyBorder="1" applyAlignment="1">
      <alignment vertical="top" wrapText="1"/>
    </xf>
    <xf numFmtId="0" fontId="0" fillId="0" borderId="10" xfId="0" applyBorder="1" applyAlignment="1">
      <alignment wrapText="1"/>
    </xf>
    <xf numFmtId="0" fontId="33" fillId="0" borderId="7" xfId="0" applyFont="1" applyFill="1" applyBorder="1" applyAlignment="1">
      <alignment horizontal="left" vertical="center" wrapText="1"/>
    </xf>
    <xf numFmtId="167" fontId="6" fillId="2" borderId="3" xfId="0" applyNumberFormat="1" applyFont="1" applyFill="1" applyBorder="1" applyAlignment="1">
      <alignment vertical="center" wrapText="1"/>
    </xf>
    <xf numFmtId="0" fontId="0" fillId="0" borderId="10" xfId="0" applyFill="1" applyBorder="1" applyAlignment="1">
      <alignment vertical="top" wrapText="1"/>
    </xf>
    <xf numFmtId="167" fontId="0" fillId="0" borderId="0" xfId="0" applyNumberFormat="1" applyFill="1" applyBorder="1" applyAlignment="1">
      <alignment horizontal="center" vertical="center" wrapText="1"/>
    </xf>
    <xf numFmtId="167" fontId="4" fillId="2" borderId="2" xfId="0" applyNumberFormat="1" applyFont="1" applyFill="1" applyBorder="1" applyAlignment="1">
      <alignment wrapText="1"/>
    </xf>
    <xf numFmtId="164" fontId="4" fillId="0" borderId="15" xfId="0" applyNumberFormat="1" applyFont="1" applyFill="1" applyBorder="1" applyAlignment="1">
      <alignment vertical="top" wrapText="1"/>
    </xf>
    <xf numFmtId="167" fontId="4" fillId="0" borderId="15" xfId="46" applyNumberFormat="1" applyFont="1" applyFill="1" applyBorder="1" applyAlignment="1">
      <alignment wrapText="1"/>
    </xf>
    <xf numFmtId="0" fontId="4" fillId="0" borderId="15" xfId="0" applyFont="1" applyFill="1" applyBorder="1" applyAlignment="1">
      <alignment wrapText="1"/>
    </xf>
    <xf numFmtId="0" fontId="3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4" fillId="0" borderId="7" xfId="0" applyFont="1" applyFill="1" applyBorder="1" applyAlignment="1">
      <alignment wrapText="1"/>
    </xf>
    <xf numFmtId="164" fontId="4" fillId="0" borderId="10" xfId="0" applyNumberFormat="1" applyFont="1" applyFill="1" applyBorder="1" applyAlignment="1">
      <alignment vertical="top" wrapText="1"/>
    </xf>
    <xf numFmtId="167" fontId="4" fillId="0" borderId="0" xfId="46" applyNumberFormat="1" applyFont="1" applyFill="1" applyBorder="1" applyAlignment="1">
      <alignment horizontal="right" wrapText="1"/>
    </xf>
    <xf numFmtId="14" fontId="33" fillId="0" borderId="5" xfId="0" applyNumberFormat="1" applyFont="1" applyFill="1" applyBorder="1" applyAlignment="1">
      <alignment horizontal="left" wrapText="1"/>
    </xf>
    <xf numFmtId="0" fontId="33" fillId="0" borderId="6" xfId="0" applyFont="1" applyFill="1" applyBorder="1" applyAlignment="1">
      <alignment wrapText="1"/>
    </xf>
    <xf numFmtId="0" fontId="33" fillId="0" borderId="0" xfId="0" applyFont="1" applyFill="1" applyBorder="1" applyAlignment="1">
      <alignment wrapText="1"/>
    </xf>
    <xf numFmtId="0" fontId="33" fillId="0" borderId="7" xfId="0" applyFont="1" applyFill="1" applyBorder="1" applyAlignment="1">
      <alignment wrapText="1"/>
    </xf>
    <xf numFmtId="164" fontId="0" fillId="0" borderId="13" xfId="0" applyNumberFormat="1" applyBorder="1" applyAlignment="1">
      <alignment vertical="top" wrapText="1"/>
    </xf>
    <xf numFmtId="167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32" fillId="0" borderId="7" xfId="0" applyFont="1" applyBorder="1" applyAlignment="1">
      <alignment horizontal="left" vertical="center" wrapText="1"/>
    </xf>
    <xf numFmtId="167" fontId="4" fillId="0" borderId="4" xfId="0" applyNumberFormat="1" applyFont="1" applyBorder="1" applyAlignment="1">
      <alignment horizontal="center" wrapText="1"/>
    </xf>
    <xf numFmtId="167" fontId="0" fillId="0" borderId="1" xfId="0" applyNumberFormat="1" applyBorder="1" applyAlignment="1">
      <alignment wrapText="1"/>
    </xf>
    <xf numFmtId="167" fontId="0" fillId="0" borderId="0" xfId="0" applyNumberFormat="1" applyAlignment="1">
      <alignment wrapText="1"/>
    </xf>
    <xf numFmtId="0" fontId="34" fillId="0" borderId="0" xfId="0" applyFont="1" applyAlignment="1">
      <alignment horizontal="center" wrapText="1"/>
    </xf>
    <xf numFmtId="44" fontId="33" fillId="0" borderId="3" xfId="46" applyFont="1" applyFill="1" applyBorder="1" applyAlignment="1">
      <alignment wrapText="1"/>
    </xf>
    <xf numFmtId="166" fontId="4" fillId="0" borderId="10" xfId="43" applyNumberFormat="1" applyFont="1" applyFill="1" applyBorder="1" applyAlignment="1">
      <alignment horizontal="left" vertical="center" wrapText="1"/>
    </xf>
    <xf numFmtId="167" fontId="4" fillId="0" borderId="26" xfId="43" applyNumberFormat="1" applyFont="1" applyFill="1" applyBorder="1" applyAlignment="1">
      <alignment horizontal="right" vertical="center" wrapText="1"/>
    </xf>
    <xf numFmtId="44" fontId="4" fillId="0" borderId="26" xfId="46" applyFont="1" applyFill="1" applyBorder="1" applyAlignment="1">
      <alignment horizontal="right" vertical="center" wrapText="1"/>
    </xf>
    <xf numFmtId="167" fontId="11" fillId="0" borderId="0" xfId="46" applyNumberFormat="1" applyFont="1" applyFill="1" applyBorder="1" applyAlignment="1">
      <alignment wrapText="1"/>
    </xf>
    <xf numFmtId="14" fontId="33" fillId="0" borderId="10" xfId="0" applyNumberFormat="1" applyFont="1" applyFill="1" applyBorder="1" applyAlignment="1">
      <alignment horizontal="left" wrapText="1"/>
    </xf>
    <xf numFmtId="49" fontId="29" fillId="0" borderId="0" xfId="45" applyNumberFormat="1" applyFont="1" applyFill="1" applyBorder="1" applyAlignment="1">
      <alignment horizontal="left" wrapText="1"/>
    </xf>
    <xf numFmtId="0" fontId="33" fillId="0" borderId="10" xfId="0" applyFont="1" applyFill="1" applyBorder="1" applyAlignment="1">
      <alignment wrapText="1"/>
    </xf>
    <xf numFmtId="0" fontId="29" fillId="0" borderId="0" xfId="0" applyFont="1" applyFill="1" applyBorder="1" applyAlignment="1">
      <alignment vertical="top" wrapText="1"/>
    </xf>
    <xf numFmtId="49" fontId="29" fillId="0" borderId="3" xfId="45" applyNumberFormat="1" applyFont="1" applyFill="1" applyBorder="1" applyAlignment="1">
      <alignment horizontal="left" wrapText="1"/>
    </xf>
    <xf numFmtId="164" fontId="33" fillId="0" borderId="5" xfId="0" applyNumberFormat="1" applyFont="1" applyFill="1" applyBorder="1" applyAlignment="1">
      <alignment horizontal="left" wrapText="1"/>
    </xf>
    <xf numFmtId="14" fontId="33" fillId="0" borderId="10" xfId="0" applyNumberFormat="1" applyFont="1" applyBorder="1" applyAlignment="1">
      <alignment horizontal="left" vertical="top" wrapText="1"/>
    </xf>
    <xf numFmtId="164" fontId="33" fillId="0" borderId="10" xfId="0" applyNumberFormat="1" applyFont="1" applyFill="1" applyBorder="1" applyAlignment="1">
      <alignment horizontal="left" wrapText="1"/>
    </xf>
    <xf numFmtId="167" fontId="29" fillId="0" borderId="0" xfId="46" applyNumberFormat="1" applyFont="1" applyFill="1" applyBorder="1" applyAlignment="1">
      <alignment horizontal="right" wrapText="1"/>
    </xf>
    <xf numFmtId="164" fontId="33" fillId="36" borderId="3" xfId="0" applyNumberFormat="1" applyFont="1" applyFill="1" applyBorder="1" applyAlignment="1">
      <alignment wrapText="1"/>
    </xf>
    <xf numFmtId="167" fontId="29" fillId="36" borderId="3" xfId="46" applyNumberFormat="1" applyFont="1" applyFill="1" applyBorder="1" applyAlignment="1">
      <alignment wrapText="1"/>
    </xf>
    <xf numFmtId="49" fontId="29" fillId="36" borderId="2" xfId="45" applyNumberFormat="1" applyFont="1" applyFill="1" applyBorder="1" applyAlignment="1">
      <alignment horizontal="left" wrapText="1"/>
    </xf>
    <xf numFmtId="0" fontId="33" fillId="0" borderId="2" xfId="0" applyFont="1" applyFill="1" applyBorder="1" applyAlignment="1">
      <alignment wrapText="1"/>
    </xf>
    <xf numFmtId="44" fontId="33" fillId="0" borderId="3" xfId="46" applyFont="1" applyFill="1" applyBorder="1" applyAlignment="1">
      <alignment horizontal="right" wrapText="1"/>
    </xf>
    <xf numFmtId="164" fontId="33" fillId="0" borderId="13" xfId="0" applyNumberFormat="1" applyFont="1" applyFill="1" applyBorder="1" applyAlignment="1">
      <alignment horizontal="left" wrapText="1"/>
    </xf>
    <xf numFmtId="167" fontId="29" fillId="0" borderId="1" xfId="46" applyNumberFormat="1" applyFont="1" applyFill="1" applyBorder="1" applyAlignment="1">
      <alignment horizontal="right" wrapText="1"/>
    </xf>
    <xf numFmtId="49" fontId="29" fillId="0" borderId="1" xfId="45" applyNumberFormat="1" applyFont="1" applyFill="1" applyBorder="1" applyAlignment="1">
      <alignment horizontal="left" wrapText="1"/>
    </xf>
    <xf numFmtId="0" fontId="33" fillId="0" borderId="14" xfId="0" applyFont="1" applyFill="1" applyBorder="1" applyAlignment="1">
      <alignment wrapText="1"/>
    </xf>
    <xf numFmtId="44" fontId="29" fillId="0" borderId="0" xfId="46" applyFont="1" applyFill="1" applyBorder="1" applyAlignment="1">
      <alignment horizontal="right" wrapText="1"/>
    </xf>
    <xf numFmtId="164" fontId="0" fillId="0" borderId="0" xfId="0" applyNumberFormat="1" applyFill="1" applyBorder="1" applyAlignment="1">
      <alignment horizontal="left" wrapText="1"/>
    </xf>
    <xf numFmtId="44" fontId="29" fillId="0" borderId="3" xfId="46" applyFont="1" applyFill="1" applyBorder="1" applyAlignment="1">
      <alignment horizontal="right" wrapText="1"/>
    </xf>
    <xf numFmtId="167" fontId="11" fillId="0" borderId="1" xfId="46" applyNumberFormat="1" applyFont="1" applyFill="1" applyBorder="1" applyAlignment="1">
      <alignment horizontal="right" wrapText="1"/>
    </xf>
    <xf numFmtId="44" fontId="11" fillId="0" borderId="0" xfId="46" applyFont="1" applyFill="1" applyBorder="1" applyAlignment="1">
      <alignment horizontal="right" wrapText="1"/>
    </xf>
    <xf numFmtId="167" fontId="34" fillId="0" borderId="0" xfId="46" applyNumberFormat="1" applyFont="1" applyFill="1" applyBorder="1" applyAlignment="1">
      <alignment horizontal="right" wrapText="1"/>
    </xf>
    <xf numFmtId="14" fontId="29" fillId="0" borderId="10" xfId="0" applyNumberFormat="1" applyFont="1" applyFill="1" applyBorder="1" applyAlignment="1">
      <alignment horizontal="left" vertical="top" wrapText="1"/>
    </xf>
    <xf numFmtId="44" fontId="29" fillId="0" borderId="0" xfId="46" applyFont="1" applyFill="1" applyBorder="1" applyAlignment="1">
      <alignment horizontal="right" vertical="top" wrapText="1"/>
    </xf>
    <xf numFmtId="0" fontId="32" fillId="0" borderId="10" xfId="0" applyFont="1" applyFill="1" applyBorder="1" applyAlignment="1">
      <alignment wrapText="1"/>
    </xf>
    <xf numFmtId="0" fontId="32" fillId="0" borderId="0" xfId="0" applyFont="1" applyFill="1" applyBorder="1" applyAlignment="1">
      <alignment wrapText="1"/>
    </xf>
    <xf numFmtId="14" fontId="33" fillId="0" borderId="5" xfId="0" applyNumberFormat="1" applyFont="1" applyBorder="1" applyAlignment="1">
      <alignment horizontal="left" vertical="top" wrapText="1"/>
    </xf>
    <xf numFmtId="44" fontId="29" fillId="0" borderId="3" xfId="46" applyFont="1" applyFill="1" applyBorder="1" applyAlignment="1">
      <alignment vertical="top" wrapText="1"/>
    </xf>
    <xf numFmtId="49" fontId="29" fillId="0" borderId="3" xfId="45" applyNumberFormat="1" applyFont="1" applyFill="1" applyBorder="1" applyAlignment="1">
      <alignment wrapText="1"/>
    </xf>
    <xf numFmtId="167" fontId="29" fillId="0" borderId="0" xfId="46" applyNumberFormat="1" applyFont="1" applyFill="1" applyBorder="1" applyAlignment="1">
      <alignment vertical="top" wrapText="1"/>
    </xf>
    <xf numFmtId="49" fontId="29" fillId="0" borderId="0" xfId="45" applyNumberFormat="1" applyFont="1" applyFill="1" applyBorder="1" applyAlignment="1">
      <alignment wrapText="1"/>
    </xf>
    <xf numFmtId="49" fontId="35" fillId="0" borderId="3" xfId="45" applyNumberFormat="1" applyFont="1" applyFill="1" applyBorder="1" applyAlignment="1">
      <alignment horizontal="left" wrapText="1"/>
    </xf>
    <xf numFmtId="166" fontId="29" fillId="0" borderId="10" xfId="43" applyNumberFormat="1" applyFont="1" applyFill="1" applyBorder="1" applyAlignment="1">
      <alignment horizontal="left" vertical="center" wrapText="1"/>
    </xf>
    <xf numFmtId="167" fontId="29" fillId="0" borderId="0" xfId="43" applyNumberFormat="1" applyFont="1" applyFill="1" applyBorder="1" applyAlignment="1">
      <alignment horizontal="right" vertical="center" wrapText="1"/>
    </xf>
    <xf numFmtId="167" fontId="4" fillId="4" borderId="1" xfId="0" applyNumberFormat="1" applyFont="1" applyFill="1" applyBorder="1" applyAlignment="1">
      <alignment horizontal="center" wrapText="1"/>
    </xf>
    <xf numFmtId="0" fontId="37" fillId="0" borderId="0" xfId="41" applyFont="1" applyBorder="1" applyAlignment="1">
      <alignment wrapText="1"/>
    </xf>
    <xf numFmtId="0" fontId="2" fillId="0" borderId="0" xfId="41" applyFont="1" applyBorder="1" applyAlignment="1">
      <alignment wrapText="1"/>
    </xf>
    <xf numFmtId="0" fontId="24" fillId="0" borderId="0" xfId="41" applyFont="1" applyBorder="1" applyAlignment="1">
      <alignment wrapText="1"/>
    </xf>
    <xf numFmtId="0" fontId="24" fillId="0" borderId="0" xfId="41" applyFont="1" applyFill="1" applyBorder="1" applyAlignment="1">
      <alignment wrapText="1"/>
    </xf>
    <xf numFmtId="0" fontId="2" fillId="0" borderId="0" xfId="41" applyFont="1" applyFill="1" applyBorder="1" applyAlignment="1">
      <alignment wrapText="1"/>
    </xf>
    <xf numFmtId="0" fontId="24" fillId="0" borderId="0" xfId="41" applyFont="1" applyBorder="1" applyAlignment="1">
      <alignment horizontal="center" wrapText="1"/>
    </xf>
    <xf numFmtId="0" fontId="1" fillId="0" borderId="0" xfId="41" applyFont="1" applyBorder="1" applyAlignment="1">
      <alignment wrapText="1"/>
    </xf>
    <xf numFmtId="0" fontId="38" fillId="0" borderId="0" xfId="41" applyFont="1" applyFill="1" applyBorder="1" applyAlignment="1">
      <alignment wrapText="1"/>
    </xf>
    <xf numFmtId="0" fontId="32" fillId="0" borderId="0" xfId="41" applyFont="1" applyFill="1" applyBorder="1" applyAlignment="1">
      <alignment wrapText="1"/>
    </xf>
    <xf numFmtId="0" fontId="34" fillId="0" borderId="0" xfId="41" applyFont="1" applyFill="1" applyBorder="1" applyAlignment="1">
      <alignment wrapText="1"/>
    </xf>
    <xf numFmtId="0" fontId="33" fillId="0" borderId="0" xfId="41" applyFont="1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29" fillId="0" borderId="0" xfId="0" applyFont="1" applyFill="1" applyBorder="1" applyAlignment="1">
      <alignment horizontal="center" vertical="top" wrapText="1"/>
    </xf>
    <xf numFmtId="0" fontId="29" fillId="0" borderId="3" xfId="0" applyFont="1" applyFill="1" applyBorder="1" applyAlignment="1">
      <alignment horizontal="center" vertical="top" wrapText="1"/>
    </xf>
    <xf numFmtId="0" fontId="33" fillId="0" borderId="3" xfId="0" applyFont="1" applyFill="1" applyBorder="1" applyAlignment="1">
      <alignment horizontal="center" wrapText="1"/>
    </xf>
    <xf numFmtId="0" fontId="29" fillId="0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wrapText="1"/>
    </xf>
    <xf numFmtId="4" fontId="29" fillId="36" borderId="0" xfId="44" applyNumberFormat="1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 wrapText="1"/>
    </xf>
    <xf numFmtId="0" fontId="29" fillId="0" borderId="0" xfId="0" applyFont="1" applyBorder="1" applyAlignment="1">
      <alignment horizontal="center" vertical="top" wrapText="1"/>
    </xf>
    <xf numFmtId="4" fontId="29" fillId="0" borderId="3" xfId="44" applyNumberFormat="1" applyFont="1" applyFill="1" applyBorder="1" applyAlignment="1">
      <alignment horizontal="center" wrapText="1"/>
    </xf>
    <xf numFmtId="0" fontId="33" fillId="0" borderId="0" xfId="0" applyFont="1" applyFill="1" applyBorder="1" applyAlignment="1">
      <alignment horizontal="center" vertical="center" wrapText="1"/>
    </xf>
    <xf numFmtId="164" fontId="0" fillId="0" borderId="10" xfId="0" applyNumberFormat="1" applyFill="1" applyBorder="1" applyAlignment="1">
      <alignment horizontal="left" wrapText="1"/>
    </xf>
    <xf numFmtId="44" fontId="30" fillId="0" borderId="0" xfId="46" applyFont="1" applyBorder="1" applyAlignment="1">
      <alignment horizontal="right" wrapText="1"/>
    </xf>
    <xf numFmtId="44" fontId="4" fillId="0" borderId="27" xfId="46" applyFont="1" applyFill="1" applyBorder="1" applyAlignment="1">
      <alignment horizontal="right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Fill="1" applyBorder="1" applyAlignment="1">
      <alignment horizontal="center" vertical="center" wrapText="1"/>
    </xf>
  </cellXfs>
  <cellStyles count="47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Currency" xfId="46" builtinId="4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3"/>
    <cellStyle name="Normal_Data" xfId="45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91"/>
  <sheetViews>
    <sheetView tabSelected="1" zoomScaleNormal="100" workbookViewId="0">
      <selection activeCell="C29" sqref="C29"/>
    </sheetView>
  </sheetViews>
  <sheetFormatPr defaultColWidth="9.140625" defaultRowHeight="12.75"/>
  <cols>
    <col min="1" max="1" width="23.42578125" style="105" bestFit="1" customWidth="1"/>
    <col min="2" max="2" width="21" style="181" customWidth="1"/>
    <col min="3" max="4" width="34.140625" style="1" customWidth="1"/>
    <col min="5" max="5" width="25" style="1" customWidth="1"/>
    <col min="6" max="6" width="25.140625" style="141" customWidth="1"/>
    <col min="7" max="7" width="19.85546875" style="1" customWidth="1"/>
    <col min="8" max="16384" width="9.140625" style="1"/>
  </cols>
  <sheetData>
    <row r="1" spans="1:6" s="5" customFormat="1" ht="36">
      <c r="A1" s="145" t="s">
        <v>0</v>
      </c>
      <c r="B1" s="146" t="s">
        <v>38</v>
      </c>
      <c r="C1" s="147"/>
      <c r="D1" s="147"/>
      <c r="E1" s="148"/>
      <c r="F1" s="139"/>
    </row>
    <row r="2" spans="1:6" s="5" customFormat="1" ht="31.5">
      <c r="A2" s="107" t="s">
        <v>1</v>
      </c>
      <c r="B2" s="149" t="s">
        <v>32</v>
      </c>
      <c r="C2" s="70" t="s">
        <v>50</v>
      </c>
      <c r="D2" s="97"/>
      <c r="E2" s="97"/>
      <c r="F2" s="139"/>
    </row>
    <row r="3" spans="1:6" s="5" customFormat="1" ht="43.5" customHeight="1">
      <c r="A3" s="250" t="s">
        <v>2</v>
      </c>
      <c r="B3" s="251"/>
      <c r="C3" s="251"/>
      <c r="D3" s="251"/>
      <c r="E3" s="252"/>
      <c r="F3" s="139"/>
    </row>
    <row r="4" spans="1:6" s="6" customFormat="1" ht="31.5">
      <c r="A4" s="104" t="s">
        <v>3</v>
      </c>
      <c r="B4" s="150" t="s">
        <v>33</v>
      </c>
      <c r="C4" s="7"/>
      <c r="D4" s="7"/>
      <c r="E4" s="18"/>
      <c r="F4" s="140"/>
    </row>
    <row r="5" spans="1:6" s="5" customFormat="1" ht="25.5">
      <c r="A5" s="102" t="s">
        <v>5</v>
      </c>
      <c r="B5" s="151" t="s">
        <v>6</v>
      </c>
      <c r="C5" s="2" t="s">
        <v>7</v>
      </c>
      <c r="D5" s="2" t="s">
        <v>8</v>
      </c>
      <c r="E5" s="19" t="s">
        <v>9</v>
      </c>
      <c r="F5" s="139"/>
    </row>
    <row r="6" spans="1:6" ht="45">
      <c r="A6" s="101"/>
      <c r="B6" s="152"/>
      <c r="C6" s="153" t="s">
        <v>45</v>
      </c>
      <c r="D6" s="13"/>
      <c r="E6" s="20"/>
    </row>
    <row r="7" spans="1:6" ht="13.5" thickBot="1">
      <c r="A7" s="184" t="s">
        <v>39</v>
      </c>
      <c r="B7" s="185">
        <v>0</v>
      </c>
      <c r="C7" s="134"/>
      <c r="D7" s="13"/>
      <c r="E7" s="20"/>
    </row>
    <row r="8" spans="1:6" s="6" customFormat="1" ht="32.25" thickTop="1">
      <c r="A8" s="100" t="s">
        <v>3</v>
      </c>
      <c r="B8" s="154" t="s">
        <v>34</v>
      </c>
      <c r="C8" s="8"/>
      <c r="D8" s="8"/>
      <c r="E8" s="21"/>
      <c r="F8" s="140"/>
    </row>
    <row r="9" spans="1:6" s="5" customFormat="1">
      <c r="A9" s="155" t="s">
        <v>51</v>
      </c>
      <c r="B9" s="151" t="s">
        <v>6</v>
      </c>
      <c r="C9" s="2"/>
      <c r="D9" s="2"/>
      <c r="E9" s="19"/>
      <c r="F9" s="139"/>
    </row>
    <row r="10" spans="1:6" ht="45">
      <c r="A10" s="156"/>
      <c r="B10" s="13"/>
      <c r="C10" s="153" t="s">
        <v>45</v>
      </c>
      <c r="D10" s="138"/>
      <c r="E10" s="157"/>
    </row>
    <row r="11" spans="1:6" ht="13.5" thickBot="1">
      <c r="A11" s="184" t="s">
        <v>39</v>
      </c>
      <c r="B11" s="186">
        <v>0</v>
      </c>
      <c r="C11" s="13"/>
      <c r="D11" s="13"/>
      <c r="E11" s="20"/>
    </row>
    <row r="12" spans="1:6" s="6" customFormat="1" ht="32.25" thickTop="1">
      <c r="A12" s="103" t="s">
        <v>13</v>
      </c>
      <c r="B12" s="158" t="s">
        <v>33</v>
      </c>
      <c r="C12" s="12"/>
      <c r="D12" s="12"/>
      <c r="E12" s="22"/>
      <c r="F12" s="140"/>
    </row>
    <row r="13" spans="1:6" s="5" customFormat="1" ht="25.5">
      <c r="A13" s="155" t="s">
        <v>51</v>
      </c>
      <c r="B13" s="151" t="s">
        <v>6</v>
      </c>
      <c r="C13" s="2" t="s">
        <v>11</v>
      </c>
      <c r="D13" s="2" t="s">
        <v>12</v>
      </c>
      <c r="E13" s="19" t="s">
        <v>9</v>
      </c>
      <c r="F13" s="139"/>
    </row>
    <row r="14" spans="1:6" ht="25.5">
      <c r="A14" s="98"/>
      <c r="B14" s="187"/>
      <c r="C14" s="187" t="s">
        <v>80</v>
      </c>
      <c r="D14" s="14"/>
      <c r="E14" s="99"/>
      <c r="F14" s="182"/>
    </row>
    <row r="15" spans="1:6">
      <c r="A15" s="159"/>
      <c r="B15" s="160"/>
      <c r="C15" s="98"/>
      <c r="D15" s="14"/>
      <c r="E15" s="99"/>
    </row>
    <row r="16" spans="1:6" ht="13.5" thickBot="1">
      <c r="A16" s="184" t="s">
        <v>40</v>
      </c>
      <c r="B16" s="186">
        <v>147</v>
      </c>
      <c r="C16" s="13"/>
      <c r="D16" s="13"/>
      <c r="E16" s="20"/>
    </row>
    <row r="17" spans="1:10" ht="26.25" thickTop="1">
      <c r="A17" s="113" t="s">
        <v>13</v>
      </c>
      <c r="B17" s="161" t="s">
        <v>10</v>
      </c>
      <c r="C17" s="114"/>
      <c r="D17" s="114"/>
      <c r="E17" s="115"/>
    </row>
    <row r="18" spans="1:10" s="14" customFormat="1" ht="25.5">
      <c r="A18" s="162" t="s">
        <v>51</v>
      </c>
      <c r="B18" s="163" t="s">
        <v>6</v>
      </c>
      <c r="C18" s="164" t="s">
        <v>11</v>
      </c>
      <c r="D18" s="164" t="s">
        <v>12</v>
      </c>
      <c r="E18" s="164" t="s">
        <v>9</v>
      </c>
      <c r="F18" s="165"/>
      <c r="G18" s="166"/>
      <c r="H18" s="166"/>
      <c r="I18" s="166"/>
      <c r="J18" s="166"/>
    </row>
    <row r="19" spans="1:10" s="13" customFormat="1" ht="26.25">
      <c r="A19" s="188">
        <v>41910</v>
      </c>
      <c r="B19" s="183">
        <v>159</v>
      </c>
      <c r="C19" s="236" t="s">
        <v>92</v>
      </c>
      <c r="D19" s="189" t="s">
        <v>52</v>
      </c>
      <c r="E19" s="173" t="s">
        <v>48</v>
      </c>
      <c r="F19" s="225"/>
      <c r="G19" s="226"/>
    </row>
    <row r="20" spans="1:10" s="14" customFormat="1">
      <c r="A20" s="190"/>
      <c r="B20" s="172"/>
      <c r="C20" s="237"/>
      <c r="D20" s="116"/>
      <c r="E20" s="167"/>
      <c r="F20" s="165"/>
      <c r="G20" s="166"/>
      <c r="H20" s="166"/>
      <c r="I20" s="166"/>
      <c r="J20" s="166"/>
    </row>
    <row r="21" spans="1:10" s="13" customFormat="1" ht="25.5">
      <c r="A21" s="170">
        <v>41961</v>
      </c>
      <c r="B21" s="183">
        <v>25.22</v>
      </c>
      <c r="C21" s="238" t="s">
        <v>53</v>
      </c>
      <c r="D21" s="192" t="s">
        <v>54</v>
      </c>
      <c r="E21" s="171" t="s">
        <v>44</v>
      </c>
      <c r="F21" s="227"/>
      <c r="G21" s="226"/>
    </row>
    <row r="22" spans="1:10" s="14" customFormat="1" ht="10.5" customHeight="1">
      <c r="A22" s="168"/>
      <c r="B22" s="169"/>
      <c r="C22" s="237"/>
      <c r="D22" s="116"/>
      <c r="E22" s="167"/>
      <c r="F22" s="165"/>
      <c r="G22" s="166"/>
      <c r="H22" s="166"/>
      <c r="I22" s="166"/>
      <c r="J22" s="166"/>
    </row>
    <row r="23" spans="1:10" s="13" customFormat="1" ht="17.100000000000001" customHeight="1">
      <c r="A23" s="170">
        <v>42031</v>
      </c>
      <c r="B23" s="183">
        <v>42</v>
      </c>
      <c r="C23" s="239" t="s">
        <v>55</v>
      </c>
      <c r="D23" s="192" t="s">
        <v>49</v>
      </c>
      <c r="E23" s="171" t="s">
        <v>44</v>
      </c>
      <c r="F23" s="225"/>
      <c r="G23" s="226"/>
    </row>
    <row r="24" spans="1:10" s="14" customFormat="1" ht="12.75" customHeight="1">
      <c r="A24" s="190"/>
      <c r="B24" s="172"/>
      <c r="C24" s="240"/>
      <c r="D24" s="189"/>
      <c r="E24" s="173"/>
      <c r="F24" s="228"/>
      <c r="G24" s="229"/>
    </row>
    <row r="25" spans="1:10" ht="12.75" customHeight="1">
      <c r="A25" s="193">
        <v>42055.315972222197</v>
      </c>
      <c r="B25" s="183">
        <v>504.99</v>
      </c>
      <c r="C25" s="237" t="s">
        <v>56</v>
      </c>
      <c r="D25" s="192" t="s">
        <v>85</v>
      </c>
      <c r="E25" s="171" t="s">
        <v>43</v>
      </c>
    </row>
    <row r="26" spans="1:10" s="13" customFormat="1" ht="12.75" customHeight="1">
      <c r="A26" s="194"/>
      <c r="B26" s="206">
        <v>31.16</v>
      </c>
      <c r="C26" s="237"/>
      <c r="D26" s="189" t="s">
        <v>58</v>
      </c>
      <c r="E26" s="173" t="s">
        <v>81</v>
      </c>
      <c r="F26" s="227"/>
      <c r="G26" s="226"/>
    </row>
    <row r="27" spans="1:10" s="13" customFormat="1" ht="12.75" customHeight="1">
      <c r="A27" s="194"/>
      <c r="B27" s="206">
        <v>67.8</v>
      </c>
      <c r="C27" s="237"/>
      <c r="D27" s="189" t="s">
        <v>58</v>
      </c>
      <c r="E27" s="173" t="s">
        <v>82</v>
      </c>
      <c r="F27" s="227"/>
      <c r="G27" s="226"/>
    </row>
    <row r="28" spans="1:10" ht="12.75" customHeight="1">
      <c r="A28" s="195"/>
      <c r="B28" s="206">
        <v>68.2</v>
      </c>
      <c r="C28" s="237"/>
      <c r="D28" s="189" t="s">
        <v>58</v>
      </c>
      <c r="E28" s="173" t="s">
        <v>83</v>
      </c>
    </row>
    <row r="29" spans="1:10" s="13" customFormat="1" ht="12.75" customHeight="1">
      <c r="A29" s="194"/>
      <c r="B29" s="206">
        <v>34.700000000000003</v>
      </c>
      <c r="C29" s="237"/>
      <c r="D29" s="189" t="s">
        <v>58</v>
      </c>
      <c r="E29" s="173" t="s">
        <v>84</v>
      </c>
      <c r="F29" s="227"/>
      <c r="G29" s="226"/>
    </row>
    <row r="30" spans="1:10" s="13" customFormat="1" ht="12.75" customHeight="1">
      <c r="A30" s="194"/>
      <c r="B30" s="172"/>
      <c r="C30" s="240"/>
      <c r="D30" s="189"/>
      <c r="E30" s="173"/>
      <c r="F30" s="227"/>
      <c r="G30" s="226"/>
    </row>
    <row r="31" spans="1:10" s="166" customFormat="1" ht="12.75" customHeight="1">
      <c r="A31" s="193">
        <v>42060</v>
      </c>
      <c r="B31" s="183">
        <v>20.239999999999998</v>
      </c>
      <c r="C31" s="238" t="s">
        <v>57</v>
      </c>
      <c r="D31" s="192" t="s">
        <v>58</v>
      </c>
      <c r="E31" s="171" t="s">
        <v>44</v>
      </c>
      <c r="F31" s="165"/>
    </row>
    <row r="32" spans="1:10" s="13" customFormat="1" ht="12.75" customHeight="1">
      <c r="A32" s="195"/>
      <c r="B32" s="196"/>
      <c r="C32" s="240"/>
      <c r="D32" s="189"/>
      <c r="E32" s="173"/>
      <c r="F32" s="227"/>
      <c r="G32" s="226"/>
    </row>
    <row r="33" spans="1:7" s="13" customFormat="1" ht="12.75" hidden="1" customHeight="1">
      <c r="A33" s="197"/>
      <c r="B33" s="198">
        <v>-731.5</v>
      </c>
      <c r="C33" s="242" t="s">
        <v>79</v>
      </c>
      <c r="D33" s="199"/>
      <c r="E33" s="200"/>
      <c r="F33" s="230"/>
      <c r="G33" s="231"/>
    </row>
    <row r="34" spans="1:7" s="14" customFormat="1" ht="25.5">
      <c r="A34" s="193">
        <v>42083</v>
      </c>
      <c r="B34" s="201">
        <v>18</v>
      </c>
      <c r="C34" s="238" t="s">
        <v>59</v>
      </c>
      <c r="D34" s="192" t="s">
        <v>49</v>
      </c>
      <c r="E34" s="171" t="s">
        <v>44</v>
      </c>
      <c r="F34" s="228"/>
      <c r="G34" s="229"/>
    </row>
    <row r="35" spans="1:7" s="13" customFormat="1" ht="15">
      <c r="A35" s="202"/>
      <c r="B35" s="203"/>
      <c r="C35" s="240"/>
      <c r="D35" s="204"/>
      <c r="E35" s="205"/>
      <c r="F35" s="227"/>
      <c r="G35" s="226"/>
    </row>
    <row r="36" spans="1:7" s="13" customFormat="1" ht="25.5">
      <c r="A36" s="195">
        <v>42087.368055555598</v>
      </c>
      <c r="B36" s="206">
        <v>613.71</v>
      </c>
      <c r="C36" s="237" t="s">
        <v>60</v>
      </c>
      <c r="D36" s="192" t="s">
        <v>85</v>
      </c>
      <c r="E36" s="173" t="s">
        <v>48</v>
      </c>
      <c r="F36" s="227"/>
      <c r="G36" s="226"/>
    </row>
    <row r="37" spans="1:7" s="13" customFormat="1" ht="15">
      <c r="A37" s="195"/>
      <c r="B37" s="206">
        <v>205.4</v>
      </c>
      <c r="C37" s="237" t="s">
        <v>61</v>
      </c>
      <c r="D37" s="189" t="s">
        <v>62</v>
      </c>
      <c r="E37" s="173" t="s">
        <v>63</v>
      </c>
      <c r="F37" s="227"/>
      <c r="G37" s="226"/>
    </row>
    <row r="38" spans="1:7" s="13" customFormat="1" ht="15">
      <c r="A38" s="195"/>
      <c r="B38" s="206">
        <v>31</v>
      </c>
      <c r="C38" s="237"/>
      <c r="D38" s="189" t="s">
        <v>49</v>
      </c>
      <c r="E38" s="99" t="s">
        <v>86</v>
      </c>
      <c r="F38" s="227"/>
      <c r="G38" s="226"/>
    </row>
    <row r="39" spans="1:7" s="13" customFormat="1" ht="15">
      <c r="A39" s="202"/>
      <c r="B39" s="203"/>
      <c r="C39" s="240"/>
      <c r="D39" s="204"/>
      <c r="E39" s="205"/>
      <c r="F39" s="227"/>
      <c r="G39" s="226"/>
    </row>
    <row r="40" spans="1:7" s="13" customFormat="1" ht="25.5">
      <c r="A40" s="195">
        <v>42094.472222222197</v>
      </c>
      <c r="B40" s="206">
        <v>536.85</v>
      </c>
      <c r="C40" s="237" t="s">
        <v>64</v>
      </c>
      <c r="D40" s="192" t="s">
        <v>85</v>
      </c>
      <c r="E40" s="173" t="s">
        <v>43</v>
      </c>
      <c r="F40" s="227"/>
      <c r="G40" s="226"/>
    </row>
    <row r="41" spans="1:7" s="13" customFormat="1" ht="15">
      <c r="A41" s="195"/>
      <c r="B41" s="206">
        <v>80</v>
      </c>
      <c r="C41" s="237"/>
      <c r="D41" s="189" t="s">
        <v>58</v>
      </c>
      <c r="E41" s="99" t="s">
        <v>82</v>
      </c>
      <c r="F41" s="227"/>
      <c r="G41" s="226"/>
    </row>
    <row r="42" spans="1:7" s="13" customFormat="1" ht="15">
      <c r="A42" s="195"/>
      <c r="B42" s="206">
        <v>88</v>
      </c>
      <c r="C42" s="237"/>
      <c r="D42" s="189" t="s">
        <v>58</v>
      </c>
      <c r="E42" s="99" t="s">
        <v>83</v>
      </c>
      <c r="F42" s="227"/>
      <c r="G42" s="226"/>
    </row>
    <row r="43" spans="1:7" s="13" customFormat="1" ht="15">
      <c r="A43" s="195"/>
      <c r="B43" s="206">
        <v>31</v>
      </c>
      <c r="C43" s="237"/>
      <c r="D43" s="207" t="s">
        <v>49</v>
      </c>
      <c r="E43" s="99" t="s">
        <v>86</v>
      </c>
      <c r="F43" s="227"/>
      <c r="G43" s="226"/>
    </row>
    <row r="44" spans="1:7" s="13" customFormat="1" ht="15">
      <c r="A44" s="195"/>
      <c r="B44" s="196"/>
      <c r="C44" s="237"/>
      <c r="D44" s="189"/>
      <c r="E44" s="173"/>
      <c r="F44" s="227"/>
      <c r="G44" s="226"/>
    </row>
    <row r="45" spans="1:7" s="13" customFormat="1" ht="25.5">
      <c r="A45" s="193">
        <v>42110</v>
      </c>
      <c r="B45" s="208">
        <v>4</v>
      </c>
      <c r="C45" s="238" t="s">
        <v>87</v>
      </c>
      <c r="D45" s="192" t="s">
        <v>49</v>
      </c>
      <c r="E45" s="171" t="s">
        <v>44</v>
      </c>
      <c r="F45" s="227"/>
      <c r="G45" s="226"/>
    </row>
    <row r="46" spans="1:7" s="13" customFormat="1" ht="15">
      <c r="A46" s="202"/>
      <c r="B46" s="203"/>
      <c r="C46" s="240"/>
      <c r="D46" s="204"/>
      <c r="E46" s="205"/>
      <c r="F46" s="227"/>
      <c r="G46" s="226"/>
    </row>
    <row r="47" spans="1:7" s="13" customFormat="1" ht="38.25">
      <c r="A47" s="193">
        <v>42114.625</v>
      </c>
      <c r="B47" s="208">
        <v>408.33</v>
      </c>
      <c r="C47" s="238" t="s">
        <v>65</v>
      </c>
      <c r="D47" s="192" t="s">
        <v>85</v>
      </c>
      <c r="E47" s="171" t="s">
        <v>66</v>
      </c>
      <c r="F47" s="227"/>
      <c r="G47" s="226"/>
    </row>
    <row r="48" spans="1:7" s="13" customFormat="1" ht="15">
      <c r="A48" s="195"/>
      <c r="B48" s="206">
        <v>215</v>
      </c>
      <c r="C48" s="237"/>
      <c r="D48" s="189" t="s">
        <v>91</v>
      </c>
      <c r="E48" s="173" t="s">
        <v>66</v>
      </c>
      <c r="F48" s="227"/>
      <c r="G48" s="226"/>
    </row>
    <row r="49" spans="1:7" s="13" customFormat="1" ht="15">
      <c r="A49" s="156"/>
      <c r="B49" s="196"/>
      <c r="C49" s="240"/>
      <c r="D49" s="189"/>
      <c r="E49" s="173"/>
      <c r="F49" s="227"/>
      <c r="G49" s="226"/>
    </row>
    <row r="50" spans="1:7" s="13" customFormat="1" ht="25.5">
      <c r="A50" s="193">
        <v>42131.253472222197</v>
      </c>
      <c r="B50" s="208">
        <v>949.18</v>
      </c>
      <c r="C50" s="237" t="s">
        <v>88</v>
      </c>
      <c r="D50" s="192" t="s">
        <v>85</v>
      </c>
      <c r="E50" s="171" t="s">
        <v>67</v>
      </c>
      <c r="F50" s="227"/>
      <c r="G50" s="226"/>
    </row>
    <row r="51" spans="1:7" s="13" customFormat="1" ht="15">
      <c r="A51" s="195"/>
      <c r="B51" s="206">
        <v>564.6</v>
      </c>
      <c r="C51" s="237"/>
      <c r="D51" s="189" t="s">
        <v>68</v>
      </c>
      <c r="E51" s="173" t="s">
        <v>67</v>
      </c>
      <c r="F51" s="227"/>
      <c r="G51" s="226"/>
    </row>
    <row r="52" spans="1:7" s="13" customFormat="1" ht="15">
      <c r="A52" s="195">
        <v>42133</v>
      </c>
      <c r="B52" s="206">
        <v>39.049999999999997</v>
      </c>
      <c r="C52" s="237"/>
      <c r="D52" s="189" t="s">
        <v>58</v>
      </c>
      <c r="E52" s="99" t="s">
        <v>84</v>
      </c>
      <c r="F52" s="227"/>
      <c r="G52" s="226"/>
    </row>
    <row r="53" spans="1:7" s="13" customFormat="1" ht="15">
      <c r="A53" s="202"/>
      <c r="B53" s="209"/>
      <c r="C53" s="240"/>
      <c r="D53" s="204"/>
      <c r="E53" s="205"/>
      <c r="F53" s="227"/>
      <c r="G53" s="226"/>
    </row>
    <row r="54" spans="1:7" s="13" customFormat="1" ht="15">
      <c r="A54" s="247" t="s">
        <v>90</v>
      </c>
      <c r="B54" s="210">
        <v>34.43</v>
      </c>
      <c r="C54" s="237" t="s">
        <v>89</v>
      </c>
      <c r="D54" s="192" t="s">
        <v>58</v>
      </c>
      <c r="E54" s="99" t="s">
        <v>81</v>
      </c>
      <c r="F54" s="227"/>
      <c r="G54" s="226"/>
    </row>
    <row r="55" spans="1:7" s="13" customFormat="1" ht="15">
      <c r="A55" s="195"/>
      <c r="B55" s="210">
        <v>979.3</v>
      </c>
      <c r="C55" s="241"/>
      <c r="D55" s="189" t="s">
        <v>85</v>
      </c>
      <c r="E55" s="173" t="s">
        <v>69</v>
      </c>
      <c r="F55" s="227"/>
      <c r="G55" s="226"/>
    </row>
    <row r="56" spans="1:7" s="13" customFormat="1" ht="15">
      <c r="A56" s="195"/>
      <c r="B56" s="206">
        <v>168.05</v>
      </c>
      <c r="C56" s="237"/>
      <c r="D56" s="191" t="s">
        <v>70</v>
      </c>
      <c r="E56" s="173" t="s">
        <v>69</v>
      </c>
      <c r="F56" s="227"/>
      <c r="G56" s="226"/>
    </row>
    <row r="57" spans="1:7" s="13" customFormat="1" ht="15">
      <c r="A57" s="195"/>
      <c r="B57" s="206">
        <v>166.5</v>
      </c>
      <c r="C57" s="237"/>
      <c r="D57" s="191" t="s">
        <v>91</v>
      </c>
      <c r="E57" s="173" t="s">
        <v>69</v>
      </c>
      <c r="F57" s="227"/>
      <c r="G57" s="226"/>
    </row>
    <row r="58" spans="1:7" s="13" customFormat="1" ht="15">
      <c r="A58" s="195"/>
      <c r="B58" s="206">
        <v>38.06</v>
      </c>
      <c r="C58" s="237"/>
      <c r="D58" s="189" t="s">
        <v>58</v>
      </c>
      <c r="E58" s="99" t="s">
        <v>84</v>
      </c>
      <c r="F58" s="227"/>
      <c r="G58" s="226"/>
    </row>
    <row r="59" spans="1:7" s="14" customFormat="1" ht="15">
      <c r="A59" s="195"/>
      <c r="B59" s="211"/>
      <c r="C59" s="237"/>
      <c r="D59" s="189"/>
      <c r="E59" s="173"/>
      <c r="F59" s="228"/>
      <c r="G59" s="229"/>
    </row>
    <row r="60" spans="1:7" s="14" customFormat="1" ht="15">
      <c r="A60" s="193">
        <v>42145</v>
      </c>
      <c r="B60" s="201">
        <v>21</v>
      </c>
      <c r="C60" s="238" t="s">
        <v>71</v>
      </c>
      <c r="D60" s="192" t="s">
        <v>49</v>
      </c>
      <c r="E60" s="171" t="s">
        <v>44</v>
      </c>
      <c r="F60" s="228"/>
      <c r="G60" s="229"/>
    </row>
    <row r="61" spans="1:7">
      <c r="A61" s="174"/>
      <c r="B61" s="175"/>
      <c r="C61" s="240"/>
      <c r="D61" s="176"/>
      <c r="E61" s="177"/>
    </row>
    <row r="62" spans="1:7" ht="25.5">
      <c r="A62" s="212">
        <v>42150.472222222197</v>
      </c>
      <c r="B62" s="213">
        <v>484.57</v>
      </c>
      <c r="C62" s="237" t="s">
        <v>72</v>
      </c>
      <c r="D62" s="189" t="s">
        <v>85</v>
      </c>
      <c r="E62" s="173" t="s">
        <v>43</v>
      </c>
    </row>
    <row r="63" spans="1:7" s="13" customFormat="1" ht="15">
      <c r="A63" s="195">
        <v>42150.472222222197</v>
      </c>
      <c r="B63" s="213">
        <v>84.93</v>
      </c>
      <c r="C63" s="237"/>
      <c r="D63" s="218" t="s">
        <v>58</v>
      </c>
      <c r="E63" s="99" t="s">
        <v>82</v>
      </c>
      <c r="F63" s="227"/>
      <c r="G63" s="226"/>
    </row>
    <row r="64" spans="1:7" s="13" customFormat="1" ht="15">
      <c r="A64" s="195">
        <v>42150</v>
      </c>
      <c r="B64" s="206">
        <v>40.04</v>
      </c>
      <c r="C64" s="237"/>
      <c r="D64" s="218" t="s">
        <v>58</v>
      </c>
      <c r="E64" s="99" t="s">
        <v>84</v>
      </c>
      <c r="F64" s="227"/>
      <c r="G64" s="226"/>
    </row>
    <row r="65" spans="1:7" s="215" customFormat="1">
      <c r="A65" s="214"/>
      <c r="C65" s="243"/>
      <c r="D65" s="189"/>
      <c r="E65" s="173"/>
      <c r="F65" s="232"/>
      <c r="G65" s="233"/>
    </row>
    <row r="66" spans="1:7" s="172" customFormat="1">
      <c r="A66" s="216">
        <v>42160</v>
      </c>
      <c r="B66" s="217">
        <v>10.78</v>
      </c>
      <c r="C66" s="238" t="s">
        <v>73</v>
      </c>
      <c r="D66" s="218" t="s">
        <v>58</v>
      </c>
      <c r="E66" s="171" t="s">
        <v>44</v>
      </c>
      <c r="F66" s="234"/>
      <c r="G66" s="235"/>
    </row>
    <row r="67" spans="1:7" s="172" customFormat="1">
      <c r="A67" s="194"/>
      <c r="B67" s="219"/>
      <c r="C67" s="237"/>
      <c r="D67" s="220"/>
      <c r="E67" s="173"/>
      <c r="F67" s="234"/>
      <c r="G67" s="235"/>
    </row>
    <row r="68" spans="1:7" s="172" customFormat="1">
      <c r="A68" s="216">
        <v>42165</v>
      </c>
      <c r="B68" s="217">
        <v>11.66</v>
      </c>
      <c r="C68" s="238" t="s">
        <v>74</v>
      </c>
      <c r="D68" s="218" t="s">
        <v>58</v>
      </c>
      <c r="E68" s="171" t="s">
        <v>44</v>
      </c>
      <c r="F68" s="234"/>
      <c r="G68" s="235"/>
    </row>
    <row r="69" spans="1:7" s="172" customFormat="1">
      <c r="A69" s="194"/>
      <c r="B69" s="219"/>
      <c r="C69" s="237"/>
      <c r="D69" s="220"/>
      <c r="E69" s="173"/>
      <c r="F69" s="234"/>
      <c r="G69" s="235"/>
    </row>
    <row r="70" spans="1:7" s="172" customFormat="1" ht="25.5">
      <c r="A70" s="216">
        <v>42172</v>
      </c>
      <c r="B70" s="217">
        <v>16.829999999999998</v>
      </c>
      <c r="C70" s="238" t="s">
        <v>75</v>
      </c>
      <c r="D70" s="218" t="s">
        <v>58</v>
      </c>
      <c r="E70" s="171" t="s">
        <v>44</v>
      </c>
      <c r="F70" s="234"/>
      <c r="G70" s="235"/>
    </row>
    <row r="71" spans="1:7" s="172" customFormat="1">
      <c r="A71" s="194"/>
      <c r="B71" s="219"/>
      <c r="C71" s="237"/>
      <c r="D71" s="220"/>
      <c r="E71" s="173"/>
      <c r="F71" s="234"/>
      <c r="G71" s="235"/>
    </row>
    <row r="72" spans="1:7" s="172" customFormat="1">
      <c r="A72" s="216">
        <v>42181</v>
      </c>
      <c r="B72" s="217">
        <v>11.44</v>
      </c>
      <c r="C72" s="238" t="s">
        <v>76</v>
      </c>
      <c r="D72" s="218" t="s">
        <v>58</v>
      </c>
      <c r="E72" s="171" t="s">
        <v>44</v>
      </c>
      <c r="F72" s="234"/>
      <c r="G72" s="235"/>
    </row>
    <row r="73" spans="1:7" s="13" customFormat="1" ht="15">
      <c r="A73" s="195"/>
      <c r="B73" s="196"/>
      <c r="C73" s="244"/>
      <c r="D73" s="189"/>
      <c r="E73" s="173"/>
      <c r="F73" s="227"/>
      <c r="G73" s="226"/>
    </row>
    <row r="74" spans="1:7" s="14" customFormat="1" ht="15">
      <c r="A74" s="193"/>
      <c r="B74" s="208">
        <v>198.39</v>
      </c>
      <c r="C74" s="245" t="s">
        <v>77</v>
      </c>
      <c r="D74" s="221"/>
      <c r="E74" s="171"/>
      <c r="F74" s="228"/>
      <c r="G74" s="229"/>
    </row>
    <row r="75" spans="1:7">
      <c r="A75" s="101"/>
      <c r="B75" s="152"/>
      <c r="C75" s="241"/>
      <c r="D75" s="13"/>
      <c r="E75" s="20"/>
    </row>
    <row r="76" spans="1:7" s="13" customFormat="1" ht="15.75" thickBot="1">
      <c r="A76" s="184" t="s">
        <v>40</v>
      </c>
      <c r="B76" s="249">
        <f>SUM(B16:B75)</f>
        <v>6418.9100000000008</v>
      </c>
      <c r="C76" s="246"/>
      <c r="D76" s="138"/>
      <c r="E76" s="178"/>
      <c r="F76" s="227"/>
      <c r="G76" s="226"/>
    </row>
    <row r="77" spans="1:7" s="13" customFormat="1" ht="15.75" thickTop="1">
      <c r="A77" s="222"/>
      <c r="B77" s="223"/>
      <c r="C77" s="138"/>
      <c r="D77" s="138"/>
      <c r="E77" s="178"/>
      <c r="F77" s="227"/>
      <c r="G77" s="226"/>
    </row>
    <row r="78" spans="1:7" s="13" customFormat="1" ht="15">
      <c r="A78" s="222"/>
      <c r="B78" s="223"/>
      <c r="C78" s="138"/>
      <c r="D78" s="138"/>
      <c r="E78" s="178"/>
      <c r="F78" s="227"/>
      <c r="G78" s="226"/>
    </row>
    <row r="79" spans="1:7" s="13" customFormat="1" ht="30">
      <c r="A79" s="135" t="s">
        <v>78</v>
      </c>
      <c r="B79" s="224"/>
      <c r="C79" s="136"/>
      <c r="D79" s="136"/>
      <c r="E79" s="137"/>
      <c r="F79" s="142"/>
    </row>
    <row r="80" spans="1:7" ht="13.5" thickBot="1">
      <c r="A80" s="109"/>
      <c r="B80" s="179" t="s">
        <v>6</v>
      </c>
      <c r="C80" s="15"/>
      <c r="D80" s="15"/>
      <c r="E80" s="23"/>
    </row>
    <row r="81" spans="1:6">
      <c r="A81" s="101"/>
      <c r="B81" s="248">
        <f>B11+B76</f>
        <v>6418.9100000000008</v>
      </c>
      <c r="C81" s="13"/>
      <c r="D81" s="13"/>
      <c r="E81" s="20"/>
    </row>
    <row r="82" spans="1:6">
      <c r="A82" s="101"/>
      <c r="B82" s="152"/>
      <c r="C82" s="13"/>
      <c r="D82" s="13"/>
      <c r="E82" s="20"/>
      <c r="F82" s="142"/>
    </row>
    <row r="83" spans="1:6">
      <c r="A83" s="174" t="s">
        <v>35</v>
      </c>
      <c r="B83" s="180"/>
      <c r="C83" s="176"/>
      <c r="D83" s="176"/>
      <c r="E83" s="177"/>
      <c r="F83" s="142"/>
    </row>
    <row r="84" spans="1:6">
      <c r="A84" s="101"/>
      <c r="B84" s="152"/>
      <c r="C84" s="13"/>
      <c r="D84" s="13"/>
      <c r="E84" s="20"/>
      <c r="F84" s="142"/>
    </row>
    <row r="85" spans="1:6">
      <c r="A85" s="101"/>
      <c r="B85" s="152"/>
      <c r="C85" s="13"/>
      <c r="D85" s="13"/>
      <c r="E85" s="20"/>
      <c r="F85" s="142"/>
    </row>
    <row r="86" spans="1:6">
      <c r="A86" s="101"/>
      <c r="B86" s="152"/>
      <c r="C86" s="13"/>
      <c r="D86" s="13"/>
      <c r="E86" s="20"/>
      <c r="F86" s="142"/>
    </row>
    <row r="87" spans="1:6">
      <c r="A87" s="101"/>
      <c r="B87" s="152"/>
      <c r="C87" s="13"/>
      <c r="D87" s="13"/>
      <c r="E87" s="20"/>
      <c r="F87" s="142"/>
    </row>
    <row r="88" spans="1:6">
      <c r="A88" s="101"/>
      <c r="B88" s="152"/>
      <c r="C88" s="13"/>
      <c r="D88" s="13"/>
      <c r="E88" s="20"/>
      <c r="F88" s="142"/>
    </row>
    <row r="89" spans="1:6">
      <c r="A89" s="174"/>
      <c r="B89" s="180"/>
      <c r="C89" s="176"/>
      <c r="D89" s="176"/>
      <c r="E89" s="177"/>
      <c r="F89" s="142"/>
    </row>
    <row r="90" spans="1:6">
      <c r="C90" s="13"/>
      <c r="D90" s="13"/>
      <c r="E90" s="13"/>
      <c r="F90" s="142"/>
    </row>
    <row r="91" spans="1:6">
      <c r="E91" s="13"/>
      <c r="F91" s="142"/>
    </row>
  </sheetData>
  <sortState ref="A22:E75">
    <sortCondition ref="A22:A75"/>
  </sortState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8" scale="97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G33"/>
  <sheetViews>
    <sheetView zoomScale="80" workbookViewId="0">
      <selection activeCell="C2" sqref="C2"/>
    </sheetView>
  </sheetViews>
  <sheetFormatPr defaultColWidth="9.140625" defaultRowHeight="12.75"/>
  <cols>
    <col min="1" max="1" width="23.85546875" style="28" customWidth="1"/>
    <col min="2" max="2" width="23.140625" style="28" customWidth="1"/>
    <col min="3" max="3" width="106.85546875" style="28" customWidth="1"/>
    <col min="4" max="4" width="27.140625" style="28" customWidth="1"/>
    <col min="5" max="5" width="28.140625" style="28" customWidth="1"/>
    <col min="6" max="6" width="37.140625" style="29" customWidth="1"/>
    <col min="7" max="16384" width="9.140625" style="29"/>
  </cols>
  <sheetData>
    <row r="1" spans="1:7" s="28" customFormat="1" ht="36">
      <c r="A1" s="72" t="s">
        <v>0</v>
      </c>
      <c r="B1" s="124" t="s">
        <v>38</v>
      </c>
      <c r="C1" s="68"/>
      <c r="D1" s="68"/>
      <c r="E1" s="74"/>
    </row>
    <row r="2" spans="1:7" s="5" customFormat="1" ht="31.5">
      <c r="A2" s="70" t="s">
        <v>1</v>
      </c>
      <c r="B2" s="71" t="s">
        <v>32</v>
      </c>
      <c r="C2" s="70" t="s">
        <v>50</v>
      </c>
      <c r="D2" s="97"/>
      <c r="E2" s="97"/>
    </row>
    <row r="3" spans="1:7" s="27" customFormat="1" ht="18">
      <c r="A3" s="75" t="s">
        <v>14</v>
      </c>
      <c r="B3" s="76"/>
      <c r="C3" s="76"/>
      <c r="D3" s="76"/>
      <c r="E3" s="77"/>
    </row>
    <row r="4" spans="1:7" s="5" customFormat="1" ht="31.5">
      <c r="A4" s="53" t="s">
        <v>15</v>
      </c>
      <c r="B4" s="54" t="s">
        <v>4</v>
      </c>
      <c r="C4" s="9"/>
      <c r="D4" s="9"/>
      <c r="E4" s="39"/>
    </row>
    <row r="5" spans="1:7">
      <c r="A5" s="42" t="s">
        <v>5</v>
      </c>
      <c r="B5" s="2" t="s">
        <v>6</v>
      </c>
      <c r="C5" s="2" t="s">
        <v>16</v>
      </c>
      <c r="D5" s="2" t="s">
        <v>17</v>
      </c>
      <c r="E5" s="19" t="s">
        <v>9</v>
      </c>
      <c r="F5" s="116" t="s">
        <v>36</v>
      </c>
    </row>
    <row r="6" spans="1:7" customFormat="1">
      <c r="A6" s="28"/>
      <c r="B6" s="28"/>
      <c r="C6" s="144" t="s">
        <v>46</v>
      </c>
      <c r="D6" s="28"/>
      <c r="E6" s="20"/>
      <c r="F6" s="87"/>
    </row>
    <row r="7" spans="1:7" s="1" customFormat="1">
      <c r="A7" s="85"/>
      <c r="B7" s="86"/>
      <c r="C7" s="84"/>
      <c r="D7" s="13"/>
      <c r="E7" s="20"/>
      <c r="F7" s="87"/>
    </row>
    <row r="8" spans="1:7" ht="31.5">
      <c r="A8" s="56" t="s">
        <v>15</v>
      </c>
      <c r="B8" s="57" t="s">
        <v>10</v>
      </c>
      <c r="C8" s="10"/>
      <c r="D8" s="10"/>
      <c r="E8" s="44"/>
      <c r="F8" s="87"/>
    </row>
    <row r="9" spans="1:7">
      <c r="A9" s="40" t="s">
        <v>5</v>
      </c>
      <c r="B9" s="3" t="s">
        <v>6</v>
      </c>
      <c r="C9" s="3"/>
      <c r="D9" s="3"/>
      <c r="E9" s="41"/>
      <c r="F9" s="87"/>
    </row>
    <row r="10" spans="1:7" s="1" customFormat="1" ht="12.75" customHeight="1">
      <c r="F10" s="87"/>
      <c r="G10" s="87"/>
    </row>
    <row r="11" spans="1:7" ht="12.75" customHeight="1">
      <c r="A11" s="121"/>
      <c r="B11" s="127"/>
      <c r="C11" s="144" t="s">
        <v>46</v>
      </c>
      <c r="D11" s="13"/>
      <c r="E11" s="20"/>
      <c r="F11" s="87"/>
    </row>
    <row r="12" spans="1:7">
      <c r="A12" s="120"/>
      <c r="B12" s="126"/>
      <c r="C12" s="84"/>
      <c r="D12" s="13"/>
      <c r="E12" s="20"/>
      <c r="F12" s="87"/>
    </row>
    <row r="13" spans="1:7">
      <c r="A13" s="122"/>
      <c r="B13" s="128"/>
      <c r="C13" s="13"/>
      <c r="D13" s="13"/>
      <c r="E13" s="20"/>
      <c r="F13" s="87"/>
    </row>
    <row r="14" spans="1:7">
      <c r="A14" s="122"/>
      <c r="B14" s="130"/>
      <c r="C14" s="13"/>
      <c r="D14" s="13"/>
      <c r="E14" s="20"/>
      <c r="F14" s="87"/>
    </row>
    <row r="15" spans="1:7">
      <c r="A15" s="122"/>
      <c r="B15" s="128"/>
      <c r="C15" s="13"/>
      <c r="D15" s="13"/>
      <c r="E15" s="20"/>
      <c r="F15" s="87"/>
    </row>
    <row r="16" spans="1:7">
      <c r="A16" s="122"/>
      <c r="B16" s="128"/>
      <c r="C16" s="13"/>
      <c r="D16" s="13"/>
      <c r="E16" s="20"/>
      <c r="F16" s="87"/>
    </row>
    <row r="17" spans="1:6">
      <c r="A17" s="122"/>
      <c r="B17" s="128"/>
      <c r="C17" s="13"/>
      <c r="D17" s="13"/>
      <c r="E17" s="20"/>
      <c r="F17" s="87"/>
    </row>
    <row r="18" spans="1:6">
      <c r="A18" s="117"/>
      <c r="C18" s="13"/>
      <c r="D18" s="13"/>
      <c r="E18" s="20"/>
      <c r="F18" s="118"/>
    </row>
    <row r="19" spans="1:6">
      <c r="A19" s="117"/>
      <c r="C19" s="13"/>
      <c r="D19" s="13"/>
      <c r="E19" s="20"/>
      <c r="F19" s="118"/>
    </row>
    <row r="20" spans="1:6" ht="45">
      <c r="A20" s="58" t="s">
        <v>37</v>
      </c>
      <c r="B20" s="45"/>
      <c r="C20" s="46"/>
      <c r="D20" s="47"/>
      <c r="E20" s="48"/>
    </row>
    <row r="21" spans="1:6">
      <c r="A21" s="49"/>
      <c r="B21" s="2" t="s">
        <v>6</v>
      </c>
      <c r="C21" s="50"/>
      <c r="D21" s="50"/>
      <c r="E21" s="51"/>
    </row>
    <row r="22" spans="1:6">
      <c r="A22" s="35"/>
      <c r="B22" s="129">
        <f>B14</f>
        <v>0</v>
      </c>
      <c r="E22" s="36"/>
    </row>
    <row r="23" spans="1:6">
      <c r="A23" s="35"/>
      <c r="E23" s="36"/>
    </row>
    <row r="24" spans="1:6">
      <c r="A24" s="35"/>
      <c r="E24" s="36"/>
    </row>
    <row r="25" spans="1:6">
      <c r="A25" s="35"/>
      <c r="E25" s="36"/>
    </row>
    <row r="26" spans="1:6">
      <c r="A26" s="35"/>
      <c r="E26" s="36"/>
    </row>
    <row r="27" spans="1:6">
      <c r="A27" s="101" t="s">
        <v>35</v>
      </c>
      <c r="E27" s="36"/>
    </row>
    <row r="28" spans="1:6">
      <c r="A28" s="35"/>
      <c r="E28" s="36"/>
    </row>
    <row r="29" spans="1:6">
      <c r="A29" s="35"/>
      <c r="E29" s="36"/>
    </row>
    <row r="30" spans="1:6">
      <c r="A30" s="35"/>
      <c r="E30" s="36"/>
    </row>
    <row r="31" spans="1:6">
      <c r="A31" s="35"/>
      <c r="E31" s="36"/>
    </row>
    <row r="32" spans="1:6">
      <c r="A32" s="35"/>
      <c r="E32" s="36"/>
    </row>
    <row r="33" spans="1:5">
      <c r="A33" s="37"/>
      <c r="B33" s="24"/>
      <c r="C33" s="24"/>
      <c r="D33" s="24"/>
      <c r="E33" s="38"/>
    </row>
  </sheetData>
  <sortState ref="A21:D32">
    <sortCondition ref="A21:A32"/>
  </sortState>
  <printOptions gridLines="1"/>
  <pageMargins left="0.70866141732283472" right="0.70866141732283472" top="0.74803149606299213" bottom="0.74803149606299213" header="0.31496062992125984" footer="0.31496062992125984"/>
  <pageSetup paperSize="8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E20"/>
  <sheetViews>
    <sheetView zoomScale="80" workbookViewId="0">
      <selection activeCell="C2" sqref="C2"/>
    </sheetView>
  </sheetViews>
  <sheetFormatPr defaultColWidth="9.140625" defaultRowHeight="12.75"/>
  <cols>
    <col min="1" max="1" width="23.85546875" style="59" customWidth="1"/>
    <col min="2" max="2" width="60.85546875" style="59" customWidth="1"/>
    <col min="3" max="3" width="60.5703125" style="59" customWidth="1"/>
    <col min="4" max="4" width="27.140625" style="59" customWidth="1"/>
    <col min="5" max="5" width="28.140625" style="59" customWidth="1"/>
    <col min="6" max="16384" width="9.140625" style="64"/>
  </cols>
  <sheetData>
    <row r="1" spans="1:5" ht="34.5" customHeight="1">
      <c r="A1" s="16" t="s">
        <v>0</v>
      </c>
      <c r="B1" s="4" t="s">
        <v>38</v>
      </c>
      <c r="C1" s="4"/>
      <c r="D1" s="4"/>
      <c r="E1" s="17"/>
    </row>
    <row r="2" spans="1:5" ht="30" customHeight="1">
      <c r="A2" s="69" t="s">
        <v>1</v>
      </c>
      <c r="B2" s="73" t="s">
        <v>32</v>
      </c>
      <c r="C2" s="70" t="s">
        <v>50</v>
      </c>
      <c r="D2" s="97"/>
      <c r="E2" s="97"/>
    </row>
    <row r="3" spans="1:5" ht="18">
      <c r="A3" s="78" t="s">
        <v>18</v>
      </c>
      <c r="B3" s="79"/>
      <c r="C3" s="79"/>
      <c r="D3" s="79"/>
      <c r="E3" s="80"/>
    </row>
    <row r="4" spans="1:5" ht="20.25" customHeight="1">
      <c r="A4" s="53" t="s">
        <v>19</v>
      </c>
      <c r="B4" s="9"/>
      <c r="C4" s="9"/>
      <c r="D4" s="9"/>
      <c r="E4" s="39"/>
    </row>
    <row r="5" spans="1:5" ht="19.5" customHeight="1">
      <c r="A5" s="42" t="s">
        <v>5</v>
      </c>
      <c r="B5" s="2" t="s">
        <v>20</v>
      </c>
      <c r="C5" s="2" t="s">
        <v>21</v>
      </c>
      <c r="D5" s="2" t="s">
        <v>22</v>
      </c>
      <c r="E5" s="19"/>
    </row>
    <row r="6" spans="1:5" ht="12.75" customHeight="1">
      <c r="A6" s="123"/>
      <c r="B6" s="119"/>
      <c r="C6" s="119"/>
      <c r="D6" s="132"/>
      <c r="E6" s="61"/>
    </row>
    <row r="7" spans="1:5">
      <c r="A7" s="60"/>
      <c r="B7" s="119"/>
      <c r="E7" s="61"/>
    </row>
    <row r="8" spans="1:5">
      <c r="A8" s="60"/>
      <c r="B8" s="119"/>
      <c r="E8" s="61"/>
    </row>
    <row r="9" spans="1:5" s="65" customFormat="1" ht="27" customHeight="1">
      <c r="A9" s="55" t="s">
        <v>23</v>
      </c>
      <c r="B9" s="11"/>
      <c r="C9" s="11"/>
      <c r="D9" s="11"/>
      <c r="E9" s="43"/>
    </row>
    <row r="10" spans="1:5">
      <c r="A10" s="42" t="s">
        <v>5</v>
      </c>
      <c r="B10" s="2" t="s">
        <v>20</v>
      </c>
      <c r="C10" s="2" t="s">
        <v>24</v>
      </c>
      <c r="D10" s="2" t="s">
        <v>25</v>
      </c>
      <c r="E10" s="19"/>
    </row>
    <row r="11" spans="1:5">
      <c r="A11" s="60"/>
      <c r="B11" s="5" t="s">
        <v>47</v>
      </c>
      <c r="E11" s="61"/>
    </row>
    <row r="12" spans="1:5">
      <c r="A12" s="60"/>
      <c r="E12" s="61"/>
    </row>
    <row r="13" spans="1:5">
      <c r="A13" s="60"/>
      <c r="E13" s="61"/>
    </row>
    <row r="14" spans="1:5">
      <c r="A14" s="60"/>
      <c r="E14" s="61"/>
    </row>
    <row r="15" spans="1:5">
      <c r="A15" s="60"/>
      <c r="E15" s="61"/>
    </row>
    <row r="16" spans="1:5">
      <c r="A16" s="60"/>
      <c r="E16" s="61"/>
    </row>
    <row r="17" spans="1:5" ht="102">
      <c r="A17" s="60" t="s">
        <v>26</v>
      </c>
      <c r="E17" s="61"/>
    </row>
    <row r="18" spans="1:5">
      <c r="A18" s="60"/>
      <c r="E18" s="61"/>
    </row>
    <row r="19" spans="1:5">
      <c r="A19" s="60"/>
      <c r="E19" s="61"/>
    </row>
    <row r="20" spans="1:5">
      <c r="A20" s="62"/>
      <c r="B20" s="52"/>
      <c r="C20" s="52"/>
      <c r="D20" s="52"/>
      <c r="E20" s="63"/>
    </row>
  </sheetData>
  <printOptions gridLines="1"/>
  <pageMargins left="0.70866141732283472" right="0.70866141732283472" top="0.74803149606299213" bottom="0.74803149606299213" header="0.31496062992125984" footer="0.31496062992125984"/>
  <pageSetup paperSize="8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E29"/>
  <sheetViews>
    <sheetView workbookViewId="0">
      <selection activeCell="C23" sqref="C23"/>
    </sheetView>
  </sheetViews>
  <sheetFormatPr defaultColWidth="9.140625" defaultRowHeight="12.75"/>
  <cols>
    <col min="1" max="1" width="23.85546875" style="25" customWidth="1"/>
    <col min="2" max="2" width="23.140625" style="25" customWidth="1"/>
    <col min="3" max="3" width="82" style="89" customWidth="1"/>
    <col min="4" max="4" width="27.140625" style="25" customWidth="1"/>
    <col min="5" max="5" width="28.140625" style="25" customWidth="1"/>
    <col min="6" max="16384" width="9.140625" style="26"/>
  </cols>
  <sheetData>
    <row r="1" spans="1:5" ht="39.75" customHeight="1">
      <c r="A1" s="72" t="s">
        <v>0</v>
      </c>
      <c r="B1" s="124" t="s">
        <v>38</v>
      </c>
      <c r="C1" s="112"/>
      <c r="D1" s="33"/>
      <c r="E1" s="34"/>
    </row>
    <row r="2" spans="1:5" ht="29.25" customHeight="1">
      <c r="A2" s="70" t="s">
        <v>1</v>
      </c>
      <c r="B2" s="71" t="s">
        <v>32</v>
      </c>
      <c r="C2" s="70" t="s">
        <v>50</v>
      </c>
      <c r="D2" s="97"/>
      <c r="E2" s="97"/>
    </row>
    <row r="3" spans="1:5" ht="29.25" customHeight="1">
      <c r="A3" s="81" t="s">
        <v>27</v>
      </c>
      <c r="B3" s="82"/>
      <c r="C3" s="110"/>
      <c r="D3" s="82"/>
      <c r="E3" s="83"/>
    </row>
    <row r="4" spans="1:5" ht="39.75" customHeight="1">
      <c r="A4" s="53" t="s">
        <v>27</v>
      </c>
      <c r="B4" s="54" t="s">
        <v>4</v>
      </c>
      <c r="C4" s="111"/>
      <c r="D4" s="9"/>
      <c r="E4" s="39"/>
    </row>
    <row r="5" spans="1:5">
      <c r="A5" s="42" t="s">
        <v>5</v>
      </c>
      <c r="B5" s="2" t="s">
        <v>28</v>
      </c>
      <c r="C5" s="106" t="s">
        <v>29</v>
      </c>
      <c r="D5" s="2"/>
      <c r="E5" s="19" t="s">
        <v>30</v>
      </c>
    </row>
    <row r="6" spans="1:5" s="96" customFormat="1">
      <c r="C6" s="143" t="s">
        <v>41</v>
      </c>
      <c r="E6" s="95"/>
    </row>
    <row r="7" spans="1:5" s="96" customFormat="1">
      <c r="A7" s="92"/>
      <c r="B7" s="93"/>
      <c r="C7" s="94"/>
      <c r="D7" s="94"/>
      <c r="E7" s="95"/>
    </row>
    <row r="8" spans="1:5" s="89" customFormat="1">
      <c r="A8" s="90"/>
      <c r="B8" s="88"/>
      <c r="C8" s="88"/>
      <c r="D8" s="88"/>
      <c r="E8" s="91"/>
    </row>
    <row r="9" spans="1:5" ht="31.5">
      <c r="A9" s="53" t="s">
        <v>27</v>
      </c>
      <c r="B9" s="54" t="s">
        <v>10</v>
      </c>
      <c r="C9" s="111"/>
      <c r="D9" s="9"/>
      <c r="E9" s="39"/>
    </row>
    <row r="10" spans="1:5" ht="15" customHeight="1">
      <c r="A10" s="42" t="s">
        <v>5</v>
      </c>
      <c r="B10" s="2" t="s">
        <v>28</v>
      </c>
      <c r="C10" s="106"/>
      <c r="D10" s="2"/>
      <c r="E10" s="19"/>
    </row>
    <row r="11" spans="1:5" s="96" customFormat="1">
      <c r="A11" s="92"/>
      <c r="B11" s="93"/>
      <c r="C11" s="94" t="s">
        <v>42</v>
      </c>
      <c r="D11" s="94"/>
      <c r="E11" s="95"/>
    </row>
    <row r="12" spans="1:5">
      <c r="A12" s="120"/>
      <c r="B12" s="125"/>
      <c r="C12" s="84"/>
      <c r="D12" s="13"/>
      <c r="E12" s="36"/>
    </row>
    <row r="13" spans="1:5">
      <c r="A13" s="121"/>
      <c r="B13" s="125"/>
      <c r="C13" s="84"/>
      <c r="D13" s="13"/>
      <c r="E13" s="36"/>
    </row>
    <row r="14" spans="1:5">
      <c r="A14" s="121"/>
      <c r="B14" s="133"/>
      <c r="C14" s="84"/>
      <c r="D14" s="13"/>
      <c r="E14" s="36"/>
    </row>
    <row r="15" spans="1:5">
      <c r="A15" s="26"/>
      <c r="B15" s="26"/>
      <c r="C15" s="26"/>
      <c r="D15" s="26"/>
      <c r="E15" s="36"/>
    </row>
    <row r="16" spans="1:5" ht="45">
      <c r="A16" s="67" t="s">
        <v>31</v>
      </c>
      <c r="B16" s="30"/>
      <c r="C16" s="31"/>
      <c r="D16" s="32"/>
      <c r="E16" s="66"/>
    </row>
    <row r="17" spans="1:5">
      <c r="A17" s="35"/>
      <c r="B17" s="13" t="s">
        <v>6</v>
      </c>
      <c r="C17" s="88"/>
      <c r="D17" s="28"/>
      <c r="E17" s="36"/>
    </row>
    <row r="18" spans="1:5">
      <c r="A18" s="35"/>
      <c r="B18" s="131">
        <f>B14</f>
        <v>0</v>
      </c>
      <c r="C18" s="88"/>
      <c r="D18" s="28"/>
      <c r="E18" s="36"/>
    </row>
    <row r="19" spans="1:5">
      <c r="A19" s="35"/>
      <c r="B19" s="28"/>
      <c r="C19" s="88"/>
      <c r="D19" s="28"/>
      <c r="E19" s="36"/>
    </row>
    <row r="20" spans="1:5">
      <c r="A20" s="35"/>
      <c r="B20" s="28"/>
      <c r="C20" s="88"/>
      <c r="D20" s="28"/>
      <c r="E20" s="36"/>
    </row>
    <row r="21" spans="1:5">
      <c r="A21" s="35"/>
      <c r="B21" s="28"/>
      <c r="C21" s="88"/>
      <c r="D21" s="28"/>
      <c r="E21" s="36"/>
    </row>
    <row r="22" spans="1:5">
      <c r="A22" s="35"/>
      <c r="B22" s="28"/>
      <c r="C22" s="88"/>
      <c r="D22" s="28"/>
      <c r="E22" s="36"/>
    </row>
    <row r="23" spans="1:5">
      <c r="A23" s="35"/>
      <c r="B23" s="28"/>
      <c r="C23" s="88"/>
      <c r="D23" s="28"/>
      <c r="E23" s="36"/>
    </row>
    <row r="24" spans="1:5">
      <c r="A24" s="101" t="s">
        <v>35</v>
      </c>
      <c r="B24" s="28"/>
      <c r="C24" s="88"/>
      <c r="D24" s="28"/>
      <c r="E24" s="36"/>
    </row>
    <row r="25" spans="1:5">
      <c r="A25" s="35"/>
      <c r="B25" s="28"/>
      <c r="C25" s="88"/>
      <c r="D25" s="28"/>
      <c r="E25" s="36"/>
    </row>
    <row r="26" spans="1:5">
      <c r="A26" s="35"/>
      <c r="B26" s="28"/>
      <c r="C26" s="88"/>
      <c r="D26" s="28"/>
      <c r="E26" s="36"/>
    </row>
    <row r="27" spans="1:5">
      <c r="A27" s="35"/>
      <c r="B27" s="28"/>
      <c r="C27" s="88"/>
      <c r="D27" s="28"/>
      <c r="E27" s="36"/>
    </row>
    <row r="28" spans="1:5">
      <c r="A28" s="35"/>
      <c r="B28" s="28"/>
      <c r="C28" s="88"/>
      <c r="D28" s="28"/>
      <c r="E28" s="36"/>
    </row>
    <row r="29" spans="1:5">
      <c r="A29" s="37"/>
      <c r="B29" s="24"/>
      <c r="C29" s="108"/>
      <c r="D29" s="24"/>
      <c r="E29" s="38"/>
    </row>
  </sheetData>
  <printOptions gridLines="1"/>
  <pageMargins left="0.70866141732283472" right="0.70866141732283472" top="0.74803149606299213" bottom="0.74803149606299213" header="0.31496062992125984" footer="0.31496062992125984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 provided</vt:lpstr>
      <vt:lpstr>Gifts and hospitality received</vt:lpstr>
      <vt:lpstr>Other</vt:lpstr>
      <vt:lpstr>'Gifts and hospitality received'!Print_Area</vt:lpstr>
      <vt:lpstr>'Hospitality provided'!Print_Area</vt:lpstr>
      <vt:lpstr>Other!Print_Area</vt:lpstr>
      <vt:lpstr>Travel!Print_Area</vt:lpstr>
    </vt:vector>
  </TitlesOfParts>
  <Company>SSC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Ministry of Education Chief Executive disclosure of expenses January 2015 to June 2015</dc:title>
  <dc:creator>Ministry of Education</dc:creator>
  <cp:lastModifiedBy>broadbentf</cp:lastModifiedBy>
  <cp:lastPrinted>2016-02-01T20:47:24Z</cp:lastPrinted>
  <dcterms:created xsi:type="dcterms:W3CDTF">2010-10-17T20:59:02Z</dcterms:created>
  <dcterms:modified xsi:type="dcterms:W3CDTF">2016-02-04T01:00:34Z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