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" yWindow="0" windowWidth="21840" windowHeight="10395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_FilterDatabase" localSheetId="0" hidden="1">Travel!$A$22:$F$94</definedName>
    <definedName name="_xlnm.Print_Area" localSheetId="2">'Gifts and hospitality received'!$A$1:$E$21</definedName>
    <definedName name="_xlnm.Print_Area" localSheetId="1">'Hospitality provided'!$A$1:$E$28</definedName>
    <definedName name="_xlnm.Print_Area" localSheetId="3">Other!$A$1:$E$29</definedName>
    <definedName name="_xlnm.Print_Area" localSheetId="0">Travel!$A$1:$E$101</definedName>
  </definedNames>
  <calcPr calcId="125725"/>
</workbook>
</file>

<file path=xl/calcChain.xml><?xml version="1.0" encoding="utf-8"?>
<calcChain xmlns="http://schemas.openxmlformats.org/spreadsheetml/2006/main">
  <c r="B95" i="1"/>
  <c r="B13"/>
  <c r="B100" l="1"/>
  <c r="B18" i="4"/>
  <c r="B22" i="2"/>
</calcChain>
</file>

<file path=xl/sharedStrings.xml><?xml version="1.0" encoding="utf-8"?>
<sst xmlns="http://schemas.openxmlformats.org/spreadsheetml/2006/main" count="277" uniqueCount="125">
  <si>
    <t>Name of organisation</t>
  </si>
  <si>
    <t>Name of Chief Executive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</si>
  <si>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</si>
  <si>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</si>
  <si>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</si>
  <si>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</si>
  <si>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</si>
  <si>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</si>
  <si>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</si>
  <si>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</si>
  <si>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</si>
  <si>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 xml:space="preserve">Purpose (eg, visiting district offices ...) </t>
  </si>
  <si>
    <t>Nature (eg, hotel costs, travel, etc)</t>
  </si>
  <si>
    <t>Domestic Travel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</si>
  <si>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</si>
  <si>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</si>
  <si>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</si>
  <si>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</si>
  <si>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</si>
  <si>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</si>
  <si>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</si>
  <si>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</si>
  <si>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</si>
  <si>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</si>
  <si>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</si>
  <si>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</si>
  <si>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</si>
  <si>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</si>
  <si>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</si>
  <si>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</si>
  <si>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</si>
  <si>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Total other expenses for the 6-monthly period</t>
  </si>
  <si>
    <t>Peter Hughes</t>
  </si>
  <si>
    <t>Credit Card Expenses</t>
  </si>
  <si>
    <t>Non-Credit Card Expenses</t>
  </si>
  <si>
    <t>*Figures are GST inclusive</t>
  </si>
  <si>
    <t>Supplier</t>
  </si>
  <si>
    <t>Total hospitality provided expenses
for the six months</t>
  </si>
  <si>
    <t>Ministry of Education</t>
  </si>
  <si>
    <t>Disclosure period: 09 February to 30 June 2013</t>
  </si>
  <si>
    <t>Total travel expenses 
for the seven months</t>
  </si>
  <si>
    <t>Total International</t>
  </si>
  <si>
    <t>Total Domestic</t>
  </si>
  <si>
    <t>No credit card expenses</t>
  </si>
  <si>
    <t>No non-credit card expenses</t>
  </si>
  <si>
    <t>Disclosure period: January 2014 to June 2014</t>
  </si>
  <si>
    <t>Auckland</t>
  </si>
  <si>
    <t>Airfare for one person return and travel booking fees</t>
  </si>
  <si>
    <t>Christchurch</t>
  </si>
  <si>
    <t>Taxi - home - Wellington airport</t>
  </si>
  <si>
    <t>Wellington</t>
  </si>
  <si>
    <t>Taxi - Wellington airport - work</t>
  </si>
  <si>
    <t>Attending Auckland Festival of Education</t>
  </si>
  <si>
    <t>Accommodation for one person for one night and booking fee</t>
  </si>
  <si>
    <t>Attending Christchurch Festival of Education</t>
  </si>
  <si>
    <t>Airfare for one person from Auckland to Christchurch and return to Wellington and booking fees</t>
  </si>
  <si>
    <t>Taxi - Wellington airport - home</t>
  </si>
  <si>
    <t>Speaking to Canterbury West Coast Principals' Association conference</t>
  </si>
  <si>
    <t>Rental car charges</t>
  </si>
  <si>
    <t>Speaking to NZ Principals' Federation central region conference</t>
  </si>
  <si>
    <t>Napier</t>
  </si>
  <si>
    <t>Taxi - work - Wellington airport</t>
  </si>
  <si>
    <t>Speaking to Tai Tokerau Principals' Association annual conference/NZEI Rural and Teaching Principals' Conference</t>
  </si>
  <si>
    <t>Waitangi</t>
  </si>
  <si>
    <t>Speaking to NZ Area Schools' Conference</t>
  </si>
  <si>
    <t>Nelson</t>
  </si>
  <si>
    <t>International Summit on the Teaching Profession function</t>
  </si>
  <si>
    <t>External Meeting - Cross Sector Forum - Auckland</t>
  </si>
  <si>
    <t>Airfare for one person return</t>
  </si>
  <si>
    <t>Kerikeri</t>
  </si>
  <si>
    <t>Speaking to NZQA staff</t>
  </si>
  <si>
    <t>Launch - Bullying Guidelines</t>
  </si>
  <si>
    <t>Function - Prime Minister's Education Excellence Awards</t>
  </si>
  <si>
    <t>NO INTERNATIONAL TRAVEL EXPENSES TO DISCLOSE FOR THIS PERIOD</t>
  </si>
  <si>
    <t>NO HOSPITALITY PROVIDED</t>
  </si>
  <si>
    <t>NO HOSPITALITY RECEIVED</t>
  </si>
  <si>
    <t>Post Primary Teachers' Association</t>
  </si>
  <si>
    <t>NO DOMESTIC TRAVEL CREDIT CARD EXPENSES TO DISCLOSE FOR THIS PERIOD</t>
  </si>
  <si>
    <t>Taxi - Auckland airport - Heritage Hotel</t>
  </si>
  <si>
    <t>Airfare for one person return, travel booking fees, rental car charges</t>
  </si>
  <si>
    <t>Conference ITES 2014 Innovations in Tertiary Education Delivery Summit</t>
  </si>
  <si>
    <t>Airfare for one person from Wellington to Auckland and travel booking fees</t>
  </si>
  <si>
    <t>Taxi - Auckland airport - venue</t>
  </si>
  <si>
    <t>Taxi - accommodation - Auckland airport</t>
  </si>
  <si>
    <t>Taxi - Christchurch airport - venue</t>
  </si>
  <si>
    <t>Taxi - venue - Christchurch airport</t>
  </si>
  <si>
    <t>Taxi - Nelson airport - venue</t>
  </si>
  <si>
    <t xml:space="preserve">Koru Club </t>
  </si>
  <si>
    <t>Membership renewal</t>
  </si>
  <si>
    <t>International Summit on the Teaching Profession</t>
  </si>
  <si>
    <t>Meeting - Chief Executives with Waikato-Tainui senior management</t>
  </si>
  <si>
    <t>Meeting - Education NZ Board</t>
  </si>
  <si>
    <t>Meeting - Murray Jack, Deloitte - Novopay</t>
  </si>
  <si>
    <t>Meeting - RTLB Principals</t>
  </si>
  <si>
    <t>Meeting - SPANZ Executive</t>
  </si>
  <si>
    <t>Meetings - Secondary Principals' Council and PPTA regular meeting</t>
  </si>
  <si>
    <t>Taxi - accommodation - conference venue</t>
  </si>
  <si>
    <t>Taxi - conference venue - accommodation</t>
  </si>
  <si>
    <t>Meeting with Auckland Council Chief Executive</t>
  </si>
  <si>
    <t>Taxi - conference venue - Auckland Council</t>
  </si>
  <si>
    <t>Taxi - Auckland Council - conference venue</t>
  </si>
  <si>
    <t>Meeting - Auckland staff - meeting cancelled - flight cancellation fee</t>
  </si>
  <si>
    <t>Airfare for one person Wellington to Auckland and travel booking amendment fees</t>
  </si>
  <si>
    <t>Airfare for one person Auckland to Wellington and travel booking fees</t>
  </si>
  <si>
    <t>Taxi - conference venue - Auckland airport</t>
  </si>
  <si>
    <t>Taxi - work to meeting venue</t>
  </si>
  <si>
    <t>Taxi - meeting venue to work</t>
  </si>
  <si>
    <t>Taxi - meeting venue - work</t>
  </si>
  <si>
    <t>Taxi - work - function venue</t>
  </si>
  <si>
    <t>Taxi - function venue - work</t>
  </si>
  <si>
    <t>Taxi - function venue - home</t>
  </si>
  <si>
    <t>Taxi - home - ISTP venue</t>
  </si>
  <si>
    <t>Taxi - ISTP venue - home</t>
  </si>
  <si>
    <t>Taxi - work - meeting venue</t>
  </si>
  <si>
    <t>Taxi - work - launch venue</t>
  </si>
  <si>
    <t>Taxi - launch venue - work</t>
  </si>
  <si>
    <t>Meetings - Manaiakalani Project at Pt England School/AIMHI Principals at Tamaki College</t>
  </si>
  <si>
    <t>Taxi - Auckland airport - Pt England School</t>
  </si>
  <si>
    <t>Taxi - Tamaki College - Auckland airport</t>
  </si>
  <si>
    <t>Accommodation for one person for one night</t>
  </si>
  <si>
    <t>Accommodation</t>
  </si>
  <si>
    <t>Book voucher*</t>
  </si>
  <si>
    <t>*Donated to Ministry of Education library</t>
  </si>
  <si>
    <t>Taxi - Auckland airport - conference venue</t>
  </si>
  <si>
    <t>Meeting - Canterbury Primary and Secondary Principals' Associations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</si>
</sst>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43" formatCode="_-* #,##0.00_-;\-* #,##0.00_-;_-* &quot;-&quot;??_-;_-@_-"/>
    <numFmt numFmtId="164" formatCode="d/mm/yyyy;@"/>
    <numFmt numFmtId="165" formatCode="#,##0.00_ ;[Red]\-#,##0.00\ "/>
    <numFmt numFmtId="166" formatCode="##,###,###,###,###,###,###,###,###,###,###,###,##0.00\ ;[Color3]\&lt;##,###,###,###,###,###,###,###,###,###,###,###,##0.00\&gt;"/>
    <numFmt numFmtId="167" formatCode="dd\-mmm\-yy"/>
    <numFmt numFmtId="168" formatCode="&quot;$&quot;#,##0.00"/>
  </numFmts>
  <fonts count="3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0" fillId="0" borderId="0" applyNumberFormat="0" applyFill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20" applyNumberFormat="0" applyAlignment="0" applyProtection="0"/>
    <xf numFmtId="0" fontId="18" fillId="9" borderId="21" applyNumberFormat="0" applyAlignment="0" applyProtection="0"/>
    <xf numFmtId="0" fontId="19" fillId="9" borderId="20" applyNumberFormat="0" applyAlignment="0" applyProtection="0"/>
    <xf numFmtId="0" fontId="20" fillId="0" borderId="22" applyNumberFormat="0" applyFill="0" applyAlignment="0" applyProtection="0"/>
    <xf numFmtId="0" fontId="21" fillId="10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0" borderId="0"/>
    <xf numFmtId="0" fontId="1" fillId="11" borderId="24" applyNumberFormat="0" applyFont="0" applyAlignment="0" applyProtection="0"/>
    <xf numFmtId="0" fontId="9" fillId="0" borderId="0"/>
    <xf numFmtId="43" fontId="32" fillId="0" borderId="0" applyFont="0" applyFill="0" applyBorder="0" applyAlignment="0" applyProtection="0"/>
    <xf numFmtId="0" fontId="27" fillId="0" borderId="0"/>
  </cellStyleXfs>
  <cellXfs count="217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2" fillId="4" borderId="0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4" borderId="7" xfId="0" applyFont="1" applyFill="1" applyBorder="1" applyAlignment="1">
      <alignment wrapText="1"/>
    </xf>
    <xf numFmtId="0" fontId="6" fillId="4" borderId="10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9" xfId="0" applyFont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 wrapText="1"/>
    </xf>
    <xf numFmtId="0" fontId="8" fillId="0" borderId="7" xfId="0" applyFont="1" applyBorder="1" applyAlignment="1">
      <alignment horizontal="centerContinuous" vertical="center" wrapText="1"/>
    </xf>
    <xf numFmtId="0" fontId="4" fillId="0" borderId="8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0" fontId="0" fillId="0" borderId="0" xfId="0" applyBorder="1" applyAlignment="1">
      <alignment vertical="top" wrapText="1"/>
    </xf>
    <xf numFmtId="15" fontId="0" fillId="0" borderId="10" xfId="0" applyNumberForma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8" fontId="0" fillId="0" borderId="0" xfId="0" applyNumberFormat="1" applyAlignment="1">
      <alignment wrapText="1"/>
    </xf>
    <xf numFmtId="0" fontId="0" fillId="0" borderId="0" xfId="0" applyFont="1" applyBorder="1" applyAlignment="1"/>
    <xf numFmtId="0" fontId="0" fillId="0" borderId="0" xfId="0" applyFont="1" applyAlignment="1"/>
    <xf numFmtId="0" fontId="0" fillId="0" borderId="10" xfId="0" applyFont="1" applyBorder="1" applyAlignment="1"/>
    <xf numFmtId="0" fontId="0" fillId="0" borderId="7" xfId="0" applyFont="1" applyBorder="1" applyAlignment="1"/>
    <xf numFmtId="14" fontId="0" fillId="0" borderId="1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7" xfId="0" applyFill="1" applyBorder="1" applyAlignment="1"/>
    <xf numFmtId="0" fontId="0" fillId="0" borderId="0" xfId="0" applyFont="1" applyFill="1" applyAlignment="1"/>
    <xf numFmtId="15" fontId="2" fillId="0" borderId="15" xfId="0" applyNumberFormat="1" applyFont="1" applyFill="1" applyBorder="1" applyAlignment="1">
      <alignment vertical="center" wrapText="1"/>
    </xf>
    <xf numFmtId="8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0" fillId="0" borderId="7" xfId="0" applyFill="1" applyBorder="1" applyAlignment="1">
      <alignment wrapText="1"/>
    </xf>
    <xf numFmtId="164" fontId="4" fillId="3" borderId="5" xfId="0" applyNumberFormat="1" applyFont="1" applyFill="1" applyBorder="1" applyAlignment="1">
      <alignment vertical="center" wrapText="1"/>
    </xf>
    <xf numFmtId="164" fontId="0" fillId="0" borderId="10" xfId="0" applyNumberFormat="1" applyBorder="1" applyAlignment="1">
      <alignment vertical="top" wrapText="1"/>
    </xf>
    <xf numFmtId="164" fontId="5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top" wrapText="1"/>
    </xf>
    <xf numFmtId="164" fontId="4" fillId="2" borderId="5" xfId="0" applyNumberFormat="1" applyFont="1" applyFill="1" applyBorder="1" applyAlignment="1">
      <alignment vertical="center" wrapText="1"/>
    </xf>
    <xf numFmtId="164" fontId="4" fillId="3" borderId="10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top" wrapText="1"/>
    </xf>
    <xf numFmtId="0" fontId="2" fillId="0" borderId="2" xfId="0" applyFont="1" applyBorder="1" applyAlignment="1"/>
    <xf numFmtId="164" fontId="4" fillId="0" borderId="16" xfId="0" applyNumberFormat="1" applyFont="1" applyFill="1" applyBorder="1" applyAlignment="1">
      <alignment vertical="center" wrapText="1"/>
    </xf>
    <xf numFmtId="0" fontId="0" fillId="0" borderId="1" xfId="0" applyFont="1" applyBorder="1" applyAlignment="1"/>
    <xf numFmtId="164" fontId="0" fillId="0" borderId="11" xfId="0" applyNumberFormat="1" applyBorder="1" applyAlignment="1">
      <alignment vertical="top" wrapText="1"/>
    </xf>
    <xf numFmtId="0" fontId="4" fillId="0" borderId="15" xfId="0" applyFont="1" applyFill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4" fillId="3" borderId="3" xfId="0" applyFont="1" applyFill="1" applyBorder="1" applyAlignment="1"/>
    <xf numFmtId="0" fontId="0" fillId="0" borderId="3" xfId="0" applyFont="1" applyBorder="1" applyAlignment="1">
      <alignment vertical="center"/>
    </xf>
    <xf numFmtId="164" fontId="2" fillId="2" borderId="8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26" fillId="2" borderId="2" xfId="0" applyFont="1" applyFill="1" applyBorder="1" applyAlignment="1">
      <alignment wrapText="1"/>
    </xf>
    <xf numFmtId="0" fontId="26" fillId="2" borderId="9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8" fontId="0" fillId="0" borderId="0" xfId="0" applyNumberFormat="1" applyFill="1" applyBorder="1"/>
    <xf numFmtId="0" fontId="27" fillId="0" borderId="0" xfId="0" applyFont="1" applyBorder="1" applyAlignment="1">
      <alignment wrapText="1"/>
    </xf>
    <xf numFmtId="14" fontId="0" fillId="0" borderId="10" xfId="0" applyNumberFormat="1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right" wrapText="1"/>
    </xf>
    <xf numFmtId="14" fontId="27" fillId="0" borderId="10" xfId="0" applyNumberFormat="1" applyFont="1" applyBorder="1" applyAlignment="1">
      <alignment wrapText="1"/>
    </xf>
    <xf numFmtId="0" fontId="28" fillId="0" borderId="3" xfId="0" applyFont="1" applyBorder="1" applyAlignment="1">
      <alignment vertical="center" wrapText="1"/>
    </xf>
    <xf numFmtId="4" fontId="0" fillId="0" borderId="0" xfId="0" applyNumberFormat="1" applyBorder="1" applyAlignment="1">
      <alignment horizontal="right" vertical="center" wrapText="1"/>
    </xf>
    <xf numFmtId="165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" fontId="28" fillId="0" borderId="0" xfId="0" applyNumberFormat="1" applyFont="1" applyBorder="1" applyAlignment="1">
      <alignment horizontal="center" wrapText="1"/>
    </xf>
    <xf numFmtId="4" fontId="29" fillId="0" borderId="0" xfId="0" applyNumberFormat="1" applyFont="1" applyBorder="1" applyAlignment="1">
      <alignment horizontal="center" wrapText="1"/>
    </xf>
    <xf numFmtId="4" fontId="28" fillId="0" borderId="0" xfId="0" applyNumberFormat="1" applyFont="1" applyBorder="1" applyAlignment="1">
      <alignment wrapText="1"/>
    </xf>
    <xf numFmtId="4" fontId="27" fillId="0" borderId="0" xfId="0" applyNumberFormat="1" applyFont="1" applyBorder="1" applyAlignment="1">
      <alignment wrapText="1"/>
    </xf>
    <xf numFmtId="4" fontId="29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top" wrapText="1"/>
    </xf>
    <xf numFmtId="0" fontId="1" fillId="0" borderId="0" xfId="41" applyBorder="1"/>
    <xf numFmtId="0" fontId="0" fillId="0" borderId="0" xfId="0" applyBorder="1" applyAlignment="1"/>
    <xf numFmtId="164" fontId="6" fillId="4" borderId="13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31" fillId="0" borderId="0" xfId="0" applyFont="1" applyBorder="1" applyAlignment="1">
      <alignment horizontal="left" vertical="center" wrapText="1"/>
    </xf>
    <xf numFmtId="4" fontId="27" fillId="0" borderId="0" xfId="44" applyNumberFormat="1" applyFont="1" applyFill="1" applyBorder="1" applyAlignment="1">
      <alignment horizontal="right"/>
    </xf>
    <xf numFmtId="4" fontId="27" fillId="0" borderId="0" xfId="44" applyNumberFormat="1" applyFont="1" applyFill="1" applyBorder="1" applyAlignment="1">
      <alignment horizontal="left"/>
    </xf>
    <xf numFmtId="0" fontId="1" fillId="0" borderId="0" xfId="41" applyFill="1" applyBorder="1"/>
    <xf numFmtId="167" fontId="27" fillId="36" borderId="26" xfId="43" applyNumberFormat="1" applyFont="1" applyFill="1" applyBorder="1" applyAlignment="1">
      <alignment horizontal="left" vertical="center"/>
    </xf>
    <xf numFmtId="166" fontId="30" fillId="0" borderId="0" xfId="43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wrapText="1"/>
    </xf>
    <xf numFmtId="167" fontId="30" fillId="0" borderId="0" xfId="43" applyNumberFormat="1" applyFont="1" applyFill="1" applyBorder="1" applyAlignment="1">
      <alignment horizontal="left" vertical="center"/>
    </xf>
    <xf numFmtId="164" fontId="0" fillId="0" borderId="10" xfId="0" applyNumberFormat="1" applyFill="1" applyBorder="1" applyAlignment="1">
      <alignment vertical="top" wrapText="1"/>
    </xf>
    <xf numFmtId="166" fontId="27" fillId="0" borderId="27" xfId="43" applyNumberFormat="1" applyFont="1" applyFill="1" applyBorder="1" applyAlignment="1">
      <alignment horizontal="right" vertical="center"/>
    </xf>
    <xf numFmtId="0" fontId="32" fillId="0" borderId="27" xfId="0" applyFont="1" applyFill="1" applyBorder="1" applyAlignment="1">
      <alignment horizontal="left" vertical="center" wrapText="1"/>
    </xf>
    <xf numFmtId="167" fontId="27" fillId="0" borderId="0" xfId="43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167" fontId="2" fillId="0" borderId="0" xfId="43" applyNumberFormat="1" applyFont="1" applyFill="1" applyBorder="1" applyAlignment="1">
      <alignment horizontal="left" vertical="center"/>
    </xf>
    <xf numFmtId="166" fontId="2" fillId="0" borderId="28" xfId="43" applyNumberFormat="1" applyFont="1" applyFill="1" applyBorder="1" applyAlignment="1">
      <alignment horizontal="right" vertical="center"/>
    </xf>
    <xf numFmtId="166" fontId="27" fillId="0" borderId="0" xfId="43" applyNumberFormat="1" applyFont="1" applyFill="1" applyBorder="1" applyAlignment="1">
      <alignment horizontal="right" vertical="center"/>
    </xf>
    <xf numFmtId="168" fontId="28" fillId="0" borderId="0" xfId="0" applyNumberFormat="1" applyFont="1" applyBorder="1" applyAlignment="1">
      <alignment horizontal="center" wrapText="1"/>
    </xf>
    <xf numFmtId="4" fontId="27" fillId="0" borderId="0" xfId="44" applyNumberFormat="1" applyFont="1" applyFill="1" applyBorder="1" applyAlignment="1">
      <alignment horizontal="right" vertical="top"/>
    </xf>
    <xf numFmtId="4" fontId="27" fillId="0" borderId="0" xfId="44" applyNumberFormat="1" applyFont="1" applyFill="1" applyBorder="1" applyAlignment="1">
      <alignment horizontal="left" vertical="top"/>
    </xf>
    <xf numFmtId="0" fontId="34" fillId="0" borderId="0" xfId="0" applyFont="1" applyBorder="1" applyAlignment="1">
      <alignment wrapText="1"/>
    </xf>
    <xf numFmtId="0" fontId="35" fillId="0" borderId="0" xfId="0" applyFont="1" applyFill="1" applyBorder="1" applyAlignment="1">
      <alignment wrapText="1"/>
    </xf>
    <xf numFmtId="0" fontId="33" fillId="0" borderId="0" xfId="0" applyFont="1" applyAlignment="1">
      <alignment wrapText="1"/>
    </xf>
    <xf numFmtId="0" fontId="22" fillId="0" borderId="0" xfId="41" applyFont="1" applyFill="1" applyBorder="1"/>
    <xf numFmtId="0" fontId="22" fillId="0" borderId="0" xfId="41" applyFont="1" applyBorder="1"/>
    <xf numFmtId="0" fontId="33" fillId="0" borderId="0" xfId="0" applyFont="1" applyBorder="1" applyAlignment="1">
      <alignment wrapText="1"/>
    </xf>
    <xf numFmtId="0" fontId="0" fillId="0" borderId="27" xfId="0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15" fontId="0" fillId="0" borderId="0" xfId="0" applyNumberFormat="1" applyFill="1" applyBorder="1" applyAlignment="1">
      <alignment horizontal="left"/>
    </xf>
    <xf numFmtId="0" fontId="0" fillId="0" borderId="0" xfId="0" applyFill="1" applyAlignment="1"/>
    <xf numFmtId="164" fontId="2" fillId="0" borderId="29" xfId="0" applyNumberFormat="1" applyFont="1" applyBorder="1" applyAlignment="1">
      <alignment vertical="top" wrapText="1"/>
    </xf>
    <xf numFmtId="0" fontId="2" fillId="0" borderId="29" xfId="0" applyFont="1" applyBorder="1" applyAlignment="1">
      <alignment wrapText="1"/>
    </xf>
    <xf numFmtId="167" fontId="27" fillId="36" borderId="0" xfId="43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49" fontId="27" fillId="0" borderId="0" xfId="45" applyNumberFormat="1" applyFont="1" applyFill="1" applyBorder="1" applyAlignment="1">
      <alignment horizontal="left"/>
    </xf>
    <xf numFmtId="15" fontId="0" fillId="0" borderId="1" xfId="0" applyNumberFormat="1" applyFill="1" applyBorder="1" applyAlignment="1">
      <alignment horizontal="left"/>
    </xf>
    <xf numFmtId="4" fontId="27" fillId="0" borderId="1" xfId="44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left" vertical="center" wrapText="1"/>
    </xf>
    <xf numFmtId="4" fontId="27" fillId="0" borderId="1" xfId="44" applyNumberFormat="1" applyFont="1" applyFill="1" applyBorder="1" applyAlignment="1">
      <alignment horizontal="left" vertical="top"/>
    </xf>
    <xf numFmtId="4" fontId="27" fillId="0" borderId="1" xfId="44" applyNumberFormat="1" applyFont="1" applyFill="1" applyBorder="1" applyAlignment="1">
      <alignment horizontal="right"/>
    </xf>
    <xf numFmtId="4" fontId="27" fillId="0" borderId="1" xfId="44" applyNumberFormat="1" applyFont="1" applyFill="1" applyBorder="1" applyAlignment="1">
      <alignment horizontal="left"/>
    </xf>
    <xf numFmtId="4" fontId="27" fillId="0" borderId="0" xfId="44" applyNumberFormat="1" applyFont="1" applyFill="1" applyBorder="1" applyAlignment="1">
      <alignment horizontal="left" wrapText="1"/>
    </xf>
    <xf numFmtId="167" fontId="27" fillId="36" borderId="1" xfId="43" applyNumberFormat="1" applyFont="1" applyFill="1" applyBorder="1" applyAlignment="1">
      <alignment horizontal="left" vertical="center"/>
    </xf>
    <xf numFmtId="166" fontId="27" fillId="0" borderId="1" xfId="43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167" fontId="27" fillId="36" borderId="3" xfId="43" applyNumberFormat="1" applyFont="1" applyFill="1" applyBorder="1" applyAlignment="1">
      <alignment horizontal="left" vertical="center"/>
    </xf>
    <xf numFmtId="166" fontId="27" fillId="0" borderId="3" xfId="43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5" fontId="0" fillId="0" borderId="3" xfId="0" applyNumberFormat="1" applyFill="1" applyBorder="1" applyAlignment="1">
      <alignment horizontal="left"/>
    </xf>
    <xf numFmtId="4" fontId="27" fillId="0" borderId="3" xfId="44" applyNumberFormat="1" applyFont="1" applyFill="1" applyBorder="1" applyAlignment="1">
      <alignment horizontal="right"/>
    </xf>
    <xf numFmtId="4" fontId="27" fillId="0" borderId="3" xfId="44" applyNumberFormat="1" applyFont="1" applyFill="1" applyBorder="1" applyAlignment="1">
      <alignment horizontal="left"/>
    </xf>
    <xf numFmtId="16" fontId="0" fillId="0" borderId="0" xfId="0" applyNumberFormat="1" applyFill="1" applyBorder="1" applyAlignment="1">
      <alignment horizontal="left"/>
    </xf>
    <xf numFmtId="164" fontId="27" fillId="0" borderId="0" xfId="0" applyNumberFormat="1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6" fontId="27" fillId="0" borderId="3" xfId="43" applyNumberFormat="1" applyFont="1" applyFill="1" applyBorder="1" applyAlignment="1">
      <alignment horizontal="right" vertical="top"/>
    </xf>
    <xf numFmtId="0" fontId="0" fillId="0" borderId="3" xfId="0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15" fontId="0" fillId="0" borderId="0" xfId="0" applyNumberFormat="1" applyFill="1" applyBorder="1" applyAlignment="1">
      <alignment horizontal="left" vertical="top" wrapText="1"/>
    </xf>
    <xf numFmtId="4" fontId="27" fillId="0" borderId="0" xfId="44" applyNumberFormat="1" applyFont="1" applyFill="1" applyBorder="1" applyAlignment="1">
      <alignment horizontal="right" vertical="top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rmal_Data" xfId="45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BG110"/>
  <sheetViews>
    <sheetView tabSelected="1" zoomScaleNormal="100" workbookViewId="0">
      <selection activeCell="C94" sqref="C94"/>
    </sheetView>
  </sheetViews>
  <sheetFormatPr defaultRowHeight="12.75"/>
  <cols>
    <col min="1" max="1" width="23.42578125" style="113" bestFit="1" customWidth="1"/>
    <col min="2" max="2" width="21" style="1" customWidth="1"/>
    <col min="3" max="3" width="67.28515625" style="1" customWidth="1"/>
    <col min="4" max="4" width="51.7109375" style="1" customWidth="1"/>
    <col min="5" max="5" width="36.7109375" style="1" customWidth="1"/>
    <col min="6" max="6" width="9.140625" style="174"/>
    <col min="7" max="7" width="19.85546875" style="1" customWidth="1"/>
    <col min="8" max="16384" width="9.140625" style="1"/>
  </cols>
  <sheetData>
    <row r="1" spans="1:6" s="5" customFormat="1" ht="36">
      <c r="A1" s="109" t="s">
        <v>0</v>
      </c>
      <c r="B1" s="72" t="s">
        <v>38</v>
      </c>
      <c r="C1" s="79"/>
      <c r="D1" s="79"/>
      <c r="E1" s="72"/>
      <c r="F1" s="172"/>
    </row>
    <row r="2" spans="1:6" s="5" customFormat="1" ht="31.5">
      <c r="A2" s="115" t="s">
        <v>1</v>
      </c>
      <c r="B2" s="80" t="s">
        <v>32</v>
      </c>
      <c r="C2" s="74" t="s">
        <v>45</v>
      </c>
      <c r="D2" s="103"/>
      <c r="E2" s="103"/>
      <c r="F2" s="172"/>
    </row>
    <row r="3" spans="1:6" s="5" customFormat="1" ht="43.5" customHeight="1">
      <c r="A3" s="214" t="s">
        <v>2</v>
      </c>
      <c r="B3" s="215"/>
      <c r="C3" s="215"/>
      <c r="D3" s="215"/>
      <c r="E3" s="216"/>
      <c r="F3" s="172"/>
    </row>
    <row r="4" spans="1:6" s="6" customFormat="1" ht="31.5">
      <c r="A4" s="112" t="s">
        <v>3</v>
      </c>
      <c r="B4" s="55" t="s">
        <v>33</v>
      </c>
      <c r="C4" s="7"/>
      <c r="D4" s="7"/>
      <c r="E4" s="18"/>
      <c r="F4" s="173"/>
    </row>
    <row r="5" spans="1:6" s="5" customFormat="1">
      <c r="A5" s="110" t="s">
        <v>5</v>
      </c>
      <c r="B5" s="2" t="s">
        <v>6</v>
      </c>
      <c r="C5" s="2" t="s">
        <v>7</v>
      </c>
      <c r="D5" s="2" t="s">
        <v>8</v>
      </c>
      <c r="E5" s="19" t="s">
        <v>9</v>
      </c>
      <c r="F5" s="172"/>
    </row>
    <row r="6" spans="1:6" ht="25.5">
      <c r="C6" s="1" t="s">
        <v>73</v>
      </c>
    </row>
    <row r="8" spans="1:6">
      <c r="A8" s="108"/>
      <c r="B8" s="13"/>
      <c r="C8" s="145"/>
      <c r="D8" s="13"/>
      <c r="E8" s="20"/>
    </row>
    <row r="9" spans="1:6" s="6" customFormat="1" ht="31.5">
      <c r="A9" s="107" t="s">
        <v>3</v>
      </c>
      <c r="B9" s="54" t="s">
        <v>34</v>
      </c>
      <c r="C9" s="8"/>
      <c r="D9" s="8"/>
      <c r="E9" s="21"/>
      <c r="F9" s="173"/>
    </row>
    <row r="10" spans="1:6" s="5" customFormat="1">
      <c r="A10" s="110" t="s">
        <v>5</v>
      </c>
      <c r="B10" s="2" t="s">
        <v>6</v>
      </c>
      <c r="C10" s="2"/>
      <c r="D10" s="2"/>
      <c r="E10" s="19"/>
      <c r="F10" s="172"/>
    </row>
    <row r="11" spans="1:6" ht="25.5">
      <c r="A11" s="157"/>
      <c r="B11" s="162"/>
      <c r="C11" s="178" t="s">
        <v>73</v>
      </c>
      <c r="D11" s="178"/>
      <c r="E11" s="163"/>
    </row>
    <row r="12" spans="1:6">
      <c r="A12" s="157"/>
      <c r="B12" s="162"/>
      <c r="C12" s="178"/>
      <c r="D12" s="178"/>
      <c r="E12" s="163"/>
    </row>
    <row r="13" spans="1:6" ht="13.5" thickBot="1">
      <c r="A13" s="166" t="s">
        <v>41</v>
      </c>
      <c r="B13" s="167">
        <f>SUM(B11:B12)</f>
        <v>0</v>
      </c>
      <c r="C13" s="165"/>
      <c r="D13" s="165"/>
      <c r="E13" s="165"/>
    </row>
    <row r="14" spans="1:6" ht="13.5" thickTop="1">
      <c r="A14" s="160"/>
      <c r="B14" s="158"/>
      <c r="C14" s="159"/>
      <c r="D14" s="159"/>
      <c r="E14" s="159"/>
    </row>
    <row r="15" spans="1:6">
      <c r="A15" s="161"/>
      <c r="B15" s="13"/>
      <c r="C15" s="13"/>
      <c r="D15" s="13"/>
      <c r="E15" s="20"/>
    </row>
    <row r="16" spans="1:6" s="6" customFormat="1" ht="31.5">
      <c r="A16" s="111" t="s">
        <v>13</v>
      </c>
      <c r="B16" s="57" t="s">
        <v>33</v>
      </c>
      <c r="C16" s="12"/>
      <c r="D16" s="12"/>
      <c r="E16" s="22"/>
      <c r="F16" s="173"/>
    </row>
    <row r="17" spans="1:8" s="5" customFormat="1">
      <c r="A17" s="110" t="s">
        <v>5</v>
      </c>
      <c r="B17" s="2" t="s">
        <v>6</v>
      </c>
      <c r="C17" s="2" t="s">
        <v>11</v>
      </c>
      <c r="D17" s="2" t="s">
        <v>12</v>
      </c>
      <c r="E17" s="19" t="s">
        <v>9</v>
      </c>
      <c r="F17" s="172"/>
    </row>
    <row r="18" spans="1:8" ht="25.5">
      <c r="A18" s="105"/>
      <c r="B18" s="104"/>
      <c r="C18" s="105" t="s">
        <v>77</v>
      </c>
      <c r="D18" s="14"/>
      <c r="E18" s="106"/>
    </row>
    <row r="19" spans="1:8">
      <c r="A19" s="105"/>
      <c r="B19" s="104"/>
      <c r="C19" s="105"/>
      <c r="D19" s="14"/>
      <c r="E19" s="106"/>
    </row>
    <row r="20" spans="1:8">
      <c r="A20" s="108"/>
      <c r="B20" s="13"/>
      <c r="C20" s="13"/>
      <c r="D20" s="13"/>
      <c r="E20" s="20"/>
    </row>
    <row r="21" spans="1:8" ht="25.5">
      <c r="A21" s="122" t="s">
        <v>13</v>
      </c>
      <c r="B21" s="123" t="s">
        <v>10</v>
      </c>
      <c r="C21" s="124"/>
      <c r="D21" s="124"/>
      <c r="E21" s="125"/>
    </row>
    <row r="22" spans="1:8" ht="12.75" customHeight="1">
      <c r="A22" s="184" t="s">
        <v>5</v>
      </c>
      <c r="B22" s="185" t="s">
        <v>6</v>
      </c>
      <c r="C22" s="185" t="s">
        <v>11</v>
      </c>
      <c r="D22" s="185" t="s">
        <v>12</v>
      </c>
      <c r="E22" s="185" t="s">
        <v>9</v>
      </c>
    </row>
    <row r="23" spans="1:8" ht="12.75" customHeight="1">
      <c r="A23" s="207">
        <v>41662</v>
      </c>
      <c r="B23" s="129">
        <v>364.54</v>
      </c>
      <c r="C23" s="129" t="s">
        <v>67</v>
      </c>
      <c r="D23" s="129" t="s">
        <v>68</v>
      </c>
      <c r="E23" s="129" t="s">
        <v>46</v>
      </c>
    </row>
    <row r="24" spans="1:8" ht="12.75" customHeight="1">
      <c r="A24" s="207"/>
      <c r="B24" s="129">
        <v>30.47</v>
      </c>
      <c r="C24" s="129"/>
      <c r="D24" s="129" t="s">
        <v>49</v>
      </c>
      <c r="E24" s="129" t="s">
        <v>50</v>
      </c>
    </row>
    <row r="25" spans="1:8" ht="12.75" customHeight="1">
      <c r="A25" s="182"/>
      <c r="B25" s="154">
        <v>105.6</v>
      </c>
      <c r="C25" s="180"/>
      <c r="D25" s="155" t="s">
        <v>78</v>
      </c>
      <c r="E25" s="180" t="s">
        <v>46</v>
      </c>
    </row>
    <row r="26" spans="1:8" ht="12.75" customHeight="1">
      <c r="A26" s="189"/>
      <c r="B26" s="193">
        <v>24.31</v>
      </c>
      <c r="C26" s="191"/>
      <c r="D26" s="194" t="s">
        <v>56</v>
      </c>
      <c r="E26" s="191" t="s">
        <v>50</v>
      </c>
    </row>
    <row r="27" spans="1:8" s="100" customFormat="1" ht="15">
      <c r="A27" s="182">
        <v>41711</v>
      </c>
      <c r="B27" s="170">
        <v>277.24</v>
      </c>
      <c r="C27" s="180" t="s">
        <v>57</v>
      </c>
      <c r="D27" s="171" t="s">
        <v>79</v>
      </c>
      <c r="E27" s="180" t="s">
        <v>48</v>
      </c>
      <c r="F27" s="175"/>
      <c r="G27" s="156"/>
      <c r="H27" s="156"/>
    </row>
    <row r="28" spans="1:8" s="100" customFormat="1" ht="15">
      <c r="A28" s="182"/>
      <c r="B28" s="170">
        <v>32.229999999999997</v>
      </c>
      <c r="C28" s="180"/>
      <c r="D28" s="171" t="s">
        <v>49</v>
      </c>
      <c r="E28" s="180" t="s">
        <v>50</v>
      </c>
      <c r="F28" s="175"/>
      <c r="G28" s="156"/>
      <c r="H28" s="156"/>
    </row>
    <row r="29" spans="1:8" s="100" customFormat="1" ht="15">
      <c r="A29" s="189"/>
      <c r="B29" s="190">
        <v>55.55</v>
      </c>
      <c r="C29" s="191"/>
      <c r="D29" s="192" t="s">
        <v>56</v>
      </c>
      <c r="E29" s="191" t="s">
        <v>50</v>
      </c>
      <c r="F29" s="175"/>
      <c r="G29" s="156"/>
      <c r="H29" s="156"/>
    </row>
    <row r="30" spans="1:8" s="100" customFormat="1" ht="15">
      <c r="A30" s="186">
        <v>41718</v>
      </c>
      <c r="B30" s="168">
        <v>740.33</v>
      </c>
      <c r="C30" s="179" t="s">
        <v>124</v>
      </c>
      <c r="D30" s="187" t="s">
        <v>47</v>
      </c>
      <c r="E30" s="100" t="s">
        <v>48</v>
      </c>
      <c r="F30" s="175"/>
      <c r="G30" s="156"/>
      <c r="H30" s="156"/>
    </row>
    <row r="31" spans="1:8" s="100" customFormat="1" ht="15">
      <c r="A31" s="186"/>
      <c r="B31" s="168">
        <v>33</v>
      </c>
      <c r="C31" s="179"/>
      <c r="D31" s="187" t="s">
        <v>49</v>
      </c>
      <c r="E31" s="100" t="s">
        <v>50</v>
      </c>
      <c r="F31" s="175"/>
      <c r="G31" s="156"/>
      <c r="H31" s="156"/>
    </row>
    <row r="32" spans="1:8" s="100" customFormat="1" ht="15">
      <c r="A32" s="189"/>
      <c r="B32" s="193">
        <v>45.76</v>
      </c>
      <c r="C32" s="191"/>
      <c r="D32" s="194" t="s">
        <v>51</v>
      </c>
      <c r="E32" s="191" t="s">
        <v>50</v>
      </c>
      <c r="F32" s="175"/>
      <c r="G32" s="156"/>
      <c r="H32" s="156"/>
    </row>
    <row r="33" spans="1:59" s="181" customFormat="1" ht="15">
      <c r="A33" s="182">
        <v>41720</v>
      </c>
      <c r="B33" s="154">
        <v>124.55</v>
      </c>
      <c r="C33" s="188" t="s">
        <v>52</v>
      </c>
      <c r="D33" s="155" t="s">
        <v>81</v>
      </c>
      <c r="E33" s="180" t="s">
        <v>46</v>
      </c>
      <c r="F33" s="175"/>
      <c r="G33" s="156"/>
      <c r="H33" s="156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</row>
    <row r="34" spans="1:59" s="100" customFormat="1" ht="15">
      <c r="A34" s="182"/>
      <c r="B34" s="154">
        <v>82.26</v>
      </c>
      <c r="C34" s="188"/>
      <c r="D34" s="155" t="s">
        <v>82</v>
      </c>
      <c r="E34" s="180" t="s">
        <v>46</v>
      </c>
      <c r="F34" s="175"/>
      <c r="G34" s="156"/>
      <c r="H34" s="156"/>
    </row>
    <row r="35" spans="1:59" s="100" customFormat="1" ht="15">
      <c r="A35" s="182"/>
      <c r="B35" s="154">
        <v>149.75</v>
      </c>
      <c r="C35" s="188"/>
      <c r="D35" s="155" t="s">
        <v>53</v>
      </c>
      <c r="E35" s="180" t="s">
        <v>46</v>
      </c>
      <c r="F35" s="175"/>
      <c r="G35" s="156"/>
      <c r="H35" s="156"/>
    </row>
    <row r="36" spans="1:59" s="181" customFormat="1" ht="15">
      <c r="A36" s="189"/>
      <c r="B36" s="193">
        <v>34.21</v>
      </c>
      <c r="C36" s="191"/>
      <c r="D36" s="194" t="s">
        <v>49</v>
      </c>
      <c r="E36" s="191" t="s">
        <v>50</v>
      </c>
      <c r="F36" s="175"/>
      <c r="G36" s="156"/>
      <c r="H36" s="156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</row>
    <row r="37" spans="1:59" s="100" customFormat="1" ht="26.25">
      <c r="A37" s="212">
        <v>41721</v>
      </c>
      <c r="B37" s="213">
        <v>598.70000000000005</v>
      </c>
      <c r="C37" s="208" t="s">
        <v>54</v>
      </c>
      <c r="D37" s="195" t="s">
        <v>55</v>
      </c>
      <c r="E37" s="180" t="s">
        <v>48</v>
      </c>
      <c r="F37" s="175"/>
      <c r="G37" s="156"/>
      <c r="H37" s="156"/>
    </row>
    <row r="38" spans="1:59" s="181" customFormat="1" ht="15">
      <c r="A38" s="182"/>
      <c r="B38" s="154">
        <v>82.28</v>
      </c>
      <c r="C38" s="180"/>
      <c r="D38" s="155" t="s">
        <v>83</v>
      </c>
      <c r="E38" s="180" t="s">
        <v>46</v>
      </c>
      <c r="F38" s="175"/>
      <c r="G38" s="156"/>
      <c r="H38" s="156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</row>
    <row r="39" spans="1:59" s="100" customFormat="1" ht="15">
      <c r="A39" s="182"/>
      <c r="B39" s="154">
        <v>45.43</v>
      </c>
      <c r="C39" s="180"/>
      <c r="D39" s="155" t="s">
        <v>84</v>
      </c>
      <c r="E39" s="180" t="s">
        <v>48</v>
      </c>
      <c r="F39" s="175"/>
      <c r="G39" s="156"/>
      <c r="H39" s="156"/>
    </row>
    <row r="40" spans="1:59" s="100" customFormat="1" ht="15">
      <c r="A40" s="182"/>
      <c r="B40" s="154">
        <v>41.14</v>
      </c>
      <c r="C40" s="180"/>
      <c r="D40" s="155" t="s">
        <v>85</v>
      </c>
      <c r="E40" s="180" t="s">
        <v>48</v>
      </c>
      <c r="F40" s="175"/>
      <c r="G40" s="156"/>
      <c r="H40" s="156"/>
    </row>
    <row r="41" spans="1:59" s="100" customFormat="1" ht="15">
      <c r="A41" s="196"/>
      <c r="B41" s="197">
        <v>40.81</v>
      </c>
      <c r="C41" s="191"/>
      <c r="D41" s="198" t="s">
        <v>56</v>
      </c>
      <c r="E41" s="191" t="s">
        <v>50</v>
      </c>
      <c r="F41" s="175"/>
      <c r="G41" s="156"/>
      <c r="H41" s="156"/>
    </row>
    <row r="42" spans="1:59" s="100" customFormat="1" ht="15">
      <c r="A42" s="182">
        <v>41738</v>
      </c>
      <c r="B42" s="154">
        <v>240.4</v>
      </c>
      <c r="C42" s="180" t="s">
        <v>59</v>
      </c>
      <c r="D42" s="155" t="s">
        <v>47</v>
      </c>
      <c r="E42" s="180" t="s">
        <v>60</v>
      </c>
      <c r="F42" s="175"/>
      <c r="G42" s="156"/>
      <c r="H42" s="156"/>
    </row>
    <row r="43" spans="1:59" s="100" customFormat="1" ht="15">
      <c r="A43" s="182"/>
      <c r="B43" s="154">
        <v>151.80000000000001</v>
      </c>
      <c r="C43" s="180"/>
      <c r="D43" s="155" t="s">
        <v>119</v>
      </c>
      <c r="E43" s="180" t="s">
        <v>60</v>
      </c>
      <c r="F43" s="175"/>
      <c r="G43" s="156"/>
      <c r="H43" s="156"/>
    </row>
    <row r="44" spans="1:59" s="100" customFormat="1" ht="15">
      <c r="A44" s="182"/>
      <c r="B44" s="154">
        <v>109.96</v>
      </c>
      <c r="C44" s="180"/>
      <c r="D44" s="155" t="s">
        <v>58</v>
      </c>
      <c r="E44" s="180" t="s">
        <v>60</v>
      </c>
      <c r="F44" s="175"/>
      <c r="G44" s="156"/>
      <c r="H44" s="156"/>
    </row>
    <row r="45" spans="1:59" s="100" customFormat="1" ht="15">
      <c r="A45" s="196"/>
      <c r="B45" s="197">
        <v>36.44</v>
      </c>
      <c r="C45" s="191"/>
      <c r="D45" s="198" t="s">
        <v>61</v>
      </c>
      <c r="E45" s="191" t="s">
        <v>50</v>
      </c>
      <c r="F45" s="175"/>
      <c r="G45" s="156"/>
      <c r="H45" s="156"/>
    </row>
    <row r="46" spans="1:59" s="100" customFormat="1" ht="25.5">
      <c r="A46" s="199">
        <v>41768</v>
      </c>
      <c r="B46" s="200">
        <v>505.71</v>
      </c>
      <c r="C46" s="201" t="s">
        <v>116</v>
      </c>
      <c r="D46" s="202" t="s">
        <v>47</v>
      </c>
      <c r="E46" s="201" t="s">
        <v>46</v>
      </c>
      <c r="F46" s="175"/>
      <c r="G46" s="156"/>
      <c r="H46" s="156"/>
    </row>
    <row r="47" spans="1:59" s="100" customFormat="1" ht="15">
      <c r="A47" s="186"/>
      <c r="B47" s="168">
        <v>30.58</v>
      </c>
      <c r="C47" s="180"/>
      <c r="D47" s="187" t="s">
        <v>49</v>
      </c>
      <c r="E47" s="180" t="s">
        <v>50</v>
      </c>
      <c r="F47" s="175"/>
      <c r="G47" s="156"/>
      <c r="H47" s="156"/>
    </row>
    <row r="48" spans="1:59" s="100" customFormat="1" ht="15">
      <c r="A48" s="186"/>
      <c r="B48" s="168">
        <v>99</v>
      </c>
      <c r="C48" s="180"/>
      <c r="D48" s="187" t="s">
        <v>117</v>
      </c>
      <c r="E48" s="180" t="s">
        <v>46</v>
      </c>
      <c r="F48" s="175"/>
      <c r="G48" s="156"/>
      <c r="H48" s="156"/>
    </row>
    <row r="49" spans="1:8" s="100" customFormat="1" ht="15">
      <c r="A49" s="186"/>
      <c r="B49" s="168">
        <v>89.54</v>
      </c>
      <c r="C49" s="180"/>
      <c r="D49" s="187" t="s">
        <v>118</v>
      </c>
      <c r="E49" s="180" t="s">
        <v>46</v>
      </c>
      <c r="F49" s="175"/>
      <c r="G49" s="156"/>
      <c r="H49" s="156"/>
    </row>
    <row r="50" spans="1:8" s="100" customFormat="1" ht="15">
      <c r="A50" s="196"/>
      <c r="B50" s="197">
        <v>40.92</v>
      </c>
      <c r="C50" s="191"/>
      <c r="D50" s="198" t="s">
        <v>56</v>
      </c>
      <c r="E50" s="191" t="s">
        <v>50</v>
      </c>
      <c r="F50" s="175"/>
      <c r="G50" s="156"/>
      <c r="H50" s="156"/>
    </row>
    <row r="51" spans="1:8" s="100" customFormat="1" ht="25.5">
      <c r="A51" s="199">
        <v>41788</v>
      </c>
      <c r="B51" s="209">
        <v>584.19000000000005</v>
      </c>
      <c r="C51" s="201" t="s">
        <v>62</v>
      </c>
      <c r="D51" s="210" t="s">
        <v>47</v>
      </c>
      <c r="E51" s="211" t="s">
        <v>63</v>
      </c>
      <c r="F51" s="175"/>
      <c r="G51" s="156"/>
      <c r="H51" s="156"/>
    </row>
    <row r="52" spans="1:8" s="100" customFormat="1" ht="15">
      <c r="A52" s="182"/>
      <c r="B52" s="154">
        <v>35.64</v>
      </c>
      <c r="C52" s="180"/>
      <c r="D52" s="155" t="s">
        <v>49</v>
      </c>
      <c r="E52" s="180" t="s">
        <v>50</v>
      </c>
      <c r="F52" s="175"/>
      <c r="G52" s="156"/>
      <c r="H52" s="156"/>
    </row>
    <row r="53" spans="1:8" s="100" customFormat="1" ht="15">
      <c r="A53" s="182"/>
      <c r="B53" s="154">
        <v>88.64</v>
      </c>
      <c r="C53" s="180"/>
      <c r="D53" s="155" t="s">
        <v>58</v>
      </c>
      <c r="E53" s="180" t="s">
        <v>69</v>
      </c>
      <c r="F53" s="175"/>
      <c r="G53" s="156"/>
      <c r="H53" s="156"/>
    </row>
    <row r="54" spans="1:8" s="100" customFormat="1" ht="15">
      <c r="A54" s="196"/>
      <c r="B54" s="197">
        <v>44.44</v>
      </c>
      <c r="C54" s="191"/>
      <c r="D54" s="198" t="s">
        <v>56</v>
      </c>
      <c r="E54" s="191" t="s">
        <v>50</v>
      </c>
      <c r="F54" s="175"/>
      <c r="G54" s="156"/>
      <c r="H54" s="156"/>
    </row>
    <row r="55" spans="1:8" s="100" customFormat="1" ht="15">
      <c r="A55" s="203">
        <v>41789</v>
      </c>
      <c r="B55" s="204">
        <v>559.19000000000005</v>
      </c>
      <c r="C55" s="201" t="s">
        <v>64</v>
      </c>
      <c r="D55" s="205" t="s">
        <v>47</v>
      </c>
      <c r="E55" s="201" t="s">
        <v>65</v>
      </c>
      <c r="F55" s="175"/>
      <c r="G55" s="156"/>
      <c r="H55" s="156"/>
    </row>
    <row r="56" spans="1:8" s="100" customFormat="1" ht="15">
      <c r="A56" s="182"/>
      <c r="B56" s="154">
        <v>30.91</v>
      </c>
      <c r="C56" s="180"/>
      <c r="D56" s="155" t="s">
        <v>49</v>
      </c>
      <c r="E56" s="180" t="s">
        <v>50</v>
      </c>
      <c r="F56" s="175"/>
      <c r="G56" s="156"/>
      <c r="H56" s="156"/>
    </row>
    <row r="57" spans="1:8" s="100" customFormat="1" ht="15">
      <c r="A57" s="182"/>
      <c r="B57" s="154">
        <v>30.14</v>
      </c>
      <c r="C57" s="180"/>
      <c r="D57" s="155" t="s">
        <v>86</v>
      </c>
      <c r="E57" s="180" t="s">
        <v>50</v>
      </c>
      <c r="F57" s="175"/>
      <c r="G57" s="156"/>
      <c r="H57" s="156"/>
    </row>
    <row r="58" spans="1:8" s="100" customFormat="1" ht="15">
      <c r="A58" s="189"/>
      <c r="B58" s="193">
        <v>38.94</v>
      </c>
      <c r="C58" s="191"/>
      <c r="D58" s="194" t="s">
        <v>56</v>
      </c>
      <c r="E58" s="191" t="s">
        <v>50</v>
      </c>
      <c r="F58" s="175"/>
      <c r="G58" s="156"/>
      <c r="H58" s="156"/>
    </row>
    <row r="59" spans="1:8" s="100" customFormat="1" ht="15">
      <c r="A59" s="182">
        <v>41795</v>
      </c>
      <c r="B59" s="154">
        <v>130.1</v>
      </c>
      <c r="C59" s="180" t="s">
        <v>80</v>
      </c>
      <c r="D59" s="155" t="s">
        <v>102</v>
      </c>
      <c r="E59" s="180" t="s">
        <v>46</v>
      </c>
      <c r="F59" s="175"/>
      <c r="G59" s="156"/>
      <c r="H59" s="156"/>
    </row>
    <row r="60" spans="1:8" s="100" customFormat="1" ht="15">
      <c r="A60" s="182"/>
      <c r="B60" s="154">
        <v>188.1</v>
      </c>
      <c r="C60" s="180"/>
      <c r="D60" s="155" t="s">
        <v>120</v>
      </c>
      <c r="E60" s="180" t="s">
        <v>46</v>
      </c>
      <c r="F60" s="175"/>
      <c r="G60" s="156"/>
      <c r="H60" s="156"/>
    </row>
    <row r="61" spans="1:8" s="100" customFormat="1" ht="15">
      <c r="A61" s="182"/>
      <c r="B61" s="154">
        <v>93.4</v>
      </c>
      <c r="C61" s="180"/>
      <c r="D61" s="155" t="s">
        <v>123</v>
      </c>
      <c r="E61" s="180" t="s">
        <v>46</v>
      </c>
      <c r="F61" s="175"/>
      <c r="G61" s="156"/>
      <c r="H61" s="156"/>
    </row>
    <row r="62" spans="1:8" s="100" customFormat="1" ht="15">
      <c r="A62" s="182"/>
      <c r="B62" s="154">
        <v>25.08</v>
      </c>
      <c r="C62" s="180" t="s">
        <v>98</v>
      </c>
      <c r="D62" s="155" t="s">
        <v>99</v>
      </c>
      <c r="E62" s="180" t="s">
        <v>46</v>
      </c>
      <c r="F62" s="175"/>
      <c r="G62" s="156"/>
      <c r="H62" s="156"/>
    </row>
    <row r="63" spans="1:8" s="100" customFormat="1" ht="15">
      <c r="A63" s="182"/>
      <c r="B63" s="154">
        <v>25.96</v>
      </c>
      <c r="C63" s="180" t="s">
        <v>98</v>
      </c>
      <c r="D63" s="155" t="s">
        <v>100</v>
      </c>
      <c r="E63" s="180" t="s">
        <v>46</v>
      </c>
      <c r="F63" s="175"/>
      <c r="G63" s="156"/>
      <c r="H63" s="156"/>
    </row>
    <row r="64" spans="1:8" s="100" customFormat="1" ht="15">
      <c r="A64" s="182"/>
      <c r="B64" s="154">
        <v>12.98</v>
      </c>
      <c r="C64" s="180"/>
      <c r="D64" s="155" t="s">
        <v>97</v>
      </c>
      <c r="E64" s="180" t="s">
        <v>46</v>
      </c>
      <c r="F64" s="175"/>
      <c r="G64" s="156"/>
      <c r="H64" s="156"/>
    </row>
    <row r="65" spans="1:8" s="100" customFormat="1" ht="15">
      <c r="A65" s="182"/>
      <c r="B65" s="154">
        <v>18.920000000000002</v>
      </c>
      <c r="C65" s="180"/>
      <c r="D65" s="155" t="s">
        <v>96</v>
      </c>
      <c r="E65" s="180" t="s">
        <v>46</v>
      </c>
      <c r="F65" s="175"/>
      <c r="G65" s="156"/>
      <c r="H65" s="156"/>
    </row>
    <row r="66" spans="1:8" s="100" customFormat="1" ht="15">
      <c r="A66" s="182"/>
      <c r="B66" s="154">
        <v>19.579999999999998</v>
      </c>
      <c r="C66" s="180"/>
      <c r="D66" s="155" t="s">
        <v>96</v>
      </c>
      <c r="E66" s="180" t="s">
        <v>46</v>
      </c>
      <c r="F66" s="175"/>
      <c r="G66" s="156"/>
      <c r="H66" s="156"/>
    </row>
    <row r="67" spans="1:8" s="100" customFormat="1" ht="15">
      <c r="A67" s="182"/>
      <c r="B67" s="154">
        <v>16.059999999999999</v>
      </c>
      <c r="C67" s="180"/>
      <c r="D67" s="155" t="s">
        <v>97</v>
      </c>
      <c r="E67" s="180" t="s">
        <v>46</v>
      </c>
      <c r="F67" s="175"/>
      <c r="G67" s="156"/>
      <c r="H67" s="156"/>
    </row>
    <row r="68" spans="1:8" s="100" customFormat="1" ht="15">
      <c r="A68" s="182">
        <v>41796</v>
      </c>
      <c r="B68" s="154">
        <v>352.06</v>
      </c>
      <c r="C68" s="180" t="s">
        <v>101</v>
      </c>
      <c r="D68" s="155" t="s">
        <v>47</v>
      </c>
      <c r="E68" s="180" t="s">
        <v>46</v>
      </c>
      <c r="F68" s="175"/>
      <c r="G68" s="156"/>
      <c r="H68" s="156"/>
    </row>
    <row r="69" spans="1:8" s="100" customFormat="1" ht="15">
      <c r="A69" s="182"/>
      <c r="B69" s="170">
        <v>235.16</v>
      </c>
      <c r="C69" s="180" t="s">
        <v>80</v>
      </c>
      <c r="D69" s="171" t="s">
        <v>103</v>
      </c>
      <c r="E69" s="208" t="s">
        <v>46</v>
      </c>
      <c r="F69" s="175"/>
      <c r="G69" s="156"/>
      <c r="H69" s="156"/>
    </row>
    <row r="70" spans="1:8" s="100" customFormat="1" ht="15">
      <c r="A70" s="182"/>
      <c r="B70" s="154">
        <v>18.04</v>
      </c>
      <c r="C70" s="180"/>
      <c r="D70" s="155" t="s">
        <v>96</v>
      </c>
      <c r="E70" s="180" t="s">
        <v>46</v>
      </c>
      <c r="F70" s="175"/>
      <c r="G70" s="156"/>
      <c r="H70" s="156"/>
    </row>
    <row r="71" spans="1:8" s="100" customFormat="1" ht="15">
      <c r="A71" s="182"/>
      <c r="B71" s="154">
        <v>62.48</v>
      </c>
      <c r="C71" s="180"/>
      <c r="D71" s="155" t="s">
        <v>104</v>
      </c>
      <c r="E71" s="180" t="s">
        <v>46</v>
      </c>
      <c r="F71" s="175"/>
      <c r="G71" s="156"/>
      <c r="H71" s="156"/>
    </row>
    <row r="72" spans="1:8" s="100" customFormat="1" ht="15">
      <c r="A72" s="189"/>
      <c r="B72" s="193">
        <v>44.55</v>
      </c>
      <c r="C72" s="191"/>
      <c r="D72" s="194" t="s">
        <v>51</v>
      </c>
      <c r="E72" s="191" t="s">
        <v>50</v>
      </c>
      <c r="F72" s="175"/>
      <c r="G72" s="156"/>
      <c r="H72" s="156"/>
    </row>
    <row r="73" spans="1:8" s="100" customFormat="1" ht="15">
      <c r="F73" s="175"/>
      <c r="G73" s="156"/>
      <c r="H73" s="156"/>
    </row>
    <row r="74" spans="1:8" s="100" customFormat="1" ht="15">
      <c r="A74" s="182">
        <v>41689</v>
      </c>
      <c r="B74" s="154">
        <v>13.97</v>
      </c>
      <c r="C74" s="180" t="s">
        <v>93</v>
      </c>
      <c r="D74" s="155" t="s">
        <v>105</v>
      </c>
      <c r="E74" s="180" t="s">
        <v>50</v>
      </c>
      <c r="F74" s="175"/>
      <c r="G74" s="156"/>
      <c r="H74" s="156"/>
    </row>
    <row r="75" spans="1:8" s="100" customFormat="1" ht="15">
      <c r="A75" s="182">
        <v>41689</v>
      </c>
      <c r="B75" s="154">
        <v>19.47</v>
      </c>
      <c r="C75" s="180" t="s">
        <v>93</v>
      </c>
      <c r="D75" s="155" t="s">
        <v>106</v>
      </c>
      <c r="E75" s="180" t="s">
        <v>50</v>
      </c>
      <c r="F75" s="175"/>
      <c r="G75" s="156"/>
      <c r="H75" s="156"/>
    </row>
    <row r="76" spans="1:8" s="100" customFormat="1" ht="15">
      <c r="A76" s="182">
        <v>41697</v>
      </c>
      <c r="B76" s="154">
        <v>11.11</v>
      </c>
      <c r="C76" s="180" t="s">
        <v>94</v>
      </c>
      <c r="D76" s="155" t="s">
        <v>105</v>
      </c>
      <c r="E76" s="180" t="s">
        <v>50</v>
      </c>
      <c r="F76" s="175"/>
      <c r="G76" s="156"/>
      <c r="H76" s="156"/>
    </row>
    <row r="77" spans="1:8" s="100" customFormat="1" ht="15">
      <c r="A77" s="182">
        <v>41697</v>
      </c>
      <c r="B77" s="154">
        <v>10.56</v>
      </c>
      <c r="C77" s="180" t="s">
        <v>94</v>
      </c>
      <c r="D77" s="155" t="s">
        <v>107</v>
      </c>
      <c r="E77" s="180" t="s">
        <v>50</v>
      </c>
      <c r="F77" s="175"/>
      <c r="G77" s="156"/>
      <c r="H77" s="156"/>
    </row>
    <row r="78" spans="1:8" s="100" customFormat="1" ht="15">
      <c r="A78" s="186">
        <v>41719</v>
      </c>
      <c r="B78" s="168">
        <v>9.68</v>
      </c>
      <c r="C78" s="180" t="s">
        <v>95</v>
      </c>
      <c r="D78" s="187" t="s">
        <v>107</v>
      </c>
      <c r="E78" s="180" t="s">
        <v>50</v>
      </c>
      <c r="F78" s="175"/>
      <c r="G78" s="156"/>
      <c r="H78" s="156"/>
    </row>
    <row r="79" spans="1:8" s="100" customFormat="1" ht="15">
      <c r="A79" s="186">
        <v>41725</v>
      </c>
      <c r="B79" s="168">
        <v>8.69</v>
      </c>
      <c r="C79" s="180" t="s">
        <v>66</v>
      </c>
      <c r="D79" s="187" t="s">
        <v>108</v>
      </c>
      <c r="E79" s="180" t="s">
        <v>50</v>
      </c>
      <c r="F79" s="175"/>
      <c r="G79" s="156"/>
      <c r="H79" s="156"/>
    </row>
    <row r="80" spans="1:8" s="100" customFormat="1" ht="15">
      <c r="A80" s="182">
        <v>41726</v>
      </c>
      <c r="B80" s="154">
        <v>14.41</v>
      </c>
      <c r="C80" s="180" t="s">
        <v>66</v>
      </c>
      <c r="D80" s="155" t="s">
        <v>108</v>
      </c>
      <c r="E80" s="180" t="s">
        <v>50</v>
      </c>
      <c r="F80" s="175"/>
      <c r="G80" s="156"/>
      <c r="H80" s="156"/>
    </row>
    <row r="81" spans="1:8" s="100" customFormat="1" ht="15">
      <c r="A81" s="182">
        <v>41726</v>
      </c>
      <c r="B81" s="154">
        <v>15.51</v>
      </c>
      <c r="C81" s="180" t="s">
        <v>66</v>
      </c>
      <c r="D81" s="155" t="s">
        <v>109</v>
      </c>
      <c r="E81" s="180" t="s">
        <v>50</v>
      </c>
      <c r="F81" s="175"/>
      <c r="G81" s="156"/>
      <c r="H81" s="156"/>
    </row>
    <row r="82" spans="1:8" s="100" customFormat="1" ht="15">
      <c r="A82" s="186">
        <v>41726</v>
      </c>
      <c r="B82" s="168">
        <v>17.600000000000001</v>
      </c>
      <c r="C82" s="180" t="s">
        <v>66</v>
      </c>
      <c r="D82" s="187" t="s">
        <v>110</v>
      </c>
      <c r="E82" s="180" t="s">
        <v>50</v>
      </c>
      <c r="F82" s="175"/>
      <c r="G82" s="156"/>
      <c r="H82" s="156"/>
    </row>
    <row r="83" spans="1:8" s="100" customFormat="1" ht="15">
      <c r="A83" s="186">
        <v>41727</v>
      </c>
      <c r="B83" s="168">
        <v>19.91</v>
      </c>
      <c r="C83" s="180" t="s">
        <v>89</v>
      </c>
      <c r="D83" s="187" t="s">
        <v>111</v>
      </c>
      <c r="E83" s="180" t="s">
        <v>50</v>
      </c>
      <c r="F83" s="175"/>
      <c r="G83" s="156"/>
      <c r="H83" s="156"/>
    </row>
    <row r="84" spans="1:8" s="100" customFormat="1" ht="15">
      <c r="A84" s="182">
        <v>41727</v>
      </c>
      <c r="B84" s="154">
        <v>25.63</v>
      </c>
      <c r="C84" s="180" t="s">
        <v>89</v>
      </c>
      <c r="D84" s="155" t="s">
        <v>112</v>
      </c>
      <c r="E84" s="180" t="s">
        <v>50</v>
      </c>
      <c r="F84" s="175"/>
      <c r="G84" s="156"/>
      <c r="H84" s="156"/>
    </row>
    <row r="85" spans="1:8" s="100" customFormat="1" ht="15">
      <c r="A85" s="186">
        <v>41743</v>
      </c>
      <c r="B85" s="168">
        <v>11.57</v>
      </c>
      <c r="C85" s="180" t="s">
        <v>90</v>
      </c>
      <c r="D85" s="187" t="s">
        <v>113</v>
      </c>
      <c r="E85" s="180" t="s">
        <v>50</v>
      </c>
      <c r="F85" s="175"/>
      <c r="G85" s="156"/>
      <c r="H85" s="156"/>
    </row>
    <row r="86" spans="1:8" s="100" customFormat="1" ht="15">
      <c r="A86" s="186">
        <v>41772</v>
      </c>
      <c r="B86" s="168">
        <v>12.43</v>
      </c>
      <c r="C86" s="180" t="s">
        <v>92</v>
      </c>
      <c r="D86" s="187" t="s">
        <v>113</v>
      </c>
      <c r="E86" s="180" t="s">
        <v>50</v>
      </c>
      <c r="F86" s="175"/>
      <c r="G86" s="156"/>
      <c r="H86" s="156"/>
    </row>
    <row r="87" spans="1:8" s="100" customFormat="1" ht="15">
      <c r="A87" s="186">
        <v>41780</v>
      </c>
      <c r="B87" s="168">
        <v>9.68</v>
      </c>
      <c r="C87" s="180" t="s">
        <v>91</v>
      </c>
      <c r="D87" s="187" t="s">
        <v>113</v>
      </c>
      <c r="E87" s="180" t="s">
        <v>50</v>
      </c>
      <c r="F87" s="175"/>
      <c r="G87" s="156"/>
      <c r="H87" s="156"/>
    </row>
    <row r="88" spans="1:8" s="100" customFormat="1" ht="15">
      <c r="A88" s="182">
        <v>41780</v>
      </c>
      <c r="B88" s="154">
        <v>455</v>
      </c>
      <c r="C88" s="180" t="s">
        <v>87</v>
      </c>
      <c r="D88" s="155" t="s">
        <v>88</v>
      </c>
      <c r="E88" s="99"/>
      <c r="F88" s="175"/>
      <c r="G88" s="156"/>
      <c r="H88" s="156"/>
    </row>
    <row r="89" spans="1:8" s="100" customFormat="1" ht="15">
      <c r="A89" s="206">
        <v>41800</v>
      </c>
      <c r="B89" s="168">
        <v>11.11</v>
      </c>
      <c r="C89" s="180" t="s">
        <v>70</v>
      </c>
      <c r="D89" s="187" t="s">
        <v>113</v>
      </c>
      <c r="E89" s="180" t="s">
        <v>50</v>
      </c>
      <c r="F89" s="175"/>
      <c r="G89" s="156"/>
      <c r="H89" s="156"/>
    </row>
    <row r="90" spans="1:8" s="100" customFormat="1" ht="15">
      <c r="A90" s="186">
        <v>78337</v>
      </c>
      <c r="B90" s="168">
        <v>22.11</v>
      </c>
      <c r="C90" s="180" t="s">
        <v>71</v>
      </c>
      <c r="D90" s="187" t="s">
        <v>114</v>
      </c>
      <c r="E90" s="180" t="s">
        <v>50</v>
      </c>
      <c r="F90" s="175"/>
      <c r="G90" s="156"/>
      <c r="H90" s="156"/>
    </row>
    <row r="91" spans="1:8" s="100" customFormat="1" ht="15">
      <c r="A91" s="186">
        <v>41813</v>
      </c>
      <c r="B91" s="168">
        <v>23.43</v>
      </c>
      <c r="C91" s="180" t="s">
        <v>71</v>
      </c>
      <c r="D91" s="187" t="s">
        <v>115</v>
      </c>
      <c r="E91" s="180" t="s">
        <v>50</v>
      </c>
      <c r="F91" s="175"/>
      <c r="G91" s="156"/>
      <c r="H91" s="156"/>
    </row>
    <row r="92" spans="1:8" s="100" customFormat="1" ht="15">
      <c r="A92" s="182">
        <v>41815</v>
      </c>
      <c r="B92" s="154">
        <v>13.09</v>
      </c>
      <c r="C92" s="180" t="s">
        <v>72</v>
      </c>
      <c r="D92" s="155" t="s">
        <v>108</v>
      </c>
      <c r="E92" s="180" t="s">
        <v>50</v>
      </c>
      <c r="F92" s="175"/>
      <c r="G92" s="156"/>
      <c r="H92" s="156"/>
    </row>
    <row r="93" spans="1:8" s="100" customFormat="1" ht="15">
      <c r="A93" s="182">
        <v>41815</v>
      </c>
      <c r="B93" s="154">
        <v>14.96</v>
      </c>
      <c r="C93" s="180" t="s">
        <v>72</v>
      </c>
      <c r="D93" s="155" t="s">
        <v>110</v>
      </c>
      <c r="E93" s="180" t="s">
        <v>50</v>
      </c>
      <c r="F93" s="175"/>
      <c r="G93" s="156"/>
      <c r="H93" s="156"/>
    </row>
    <row r="94" spans="1:8" s="147" customFormat="1" ht="15">
      <c r="F94" s="176"/>
      <c r="G94" s="146"/>
    </row>
    <row r="95" spans="1:8" s="147" customFormat="1" ht="15.75" thickBot="1">
      <c r="A95" s="166" t="s">
        <v>42</v>
      </c>
      <c r="B95" s="167">
        <f>SUM(B23:B93)</f>
        <v>7606.9900000000016</v>
      </c>
      <c r="C95" s="165"/>
      <c r="D95" s="165"/>
      <c r="E95" s="153"/>
      <c r="F95" s="176"/>
      <c r="G95" s="146"/>
    </row>
    <row r="96" spans="1:8" s="147" customFormat="1" ht="15.75" thickTop="1">
      <c r="A96" s="164"/>
      <c r="B96" s="168"/>
      <c r="C96" s="165"/>
      <c r="D96" s="165"/>
      <c r="E96" s="153"/>
      <c r="F96" s="176"/>
      <c r="G96" s="146"/>
    </row>
    <row r="97" spans="1:7" s="147" customFormat="1" ht="15">
      <c r="A97" s="164"/>
      <c r="B97" s="168"/>
      <c r="C97" s="165"/>
      <c r="D97" s="165"/>
      <c r="E97" s="153"/>
      <c r="F97" s="176"/>
      <c r="G97" s="146"/>
    </row>
    <row r="98" spans="1:7" s="13" customFormat="1" ht="30">
      <c r="A98" s="148" t="s">
        <v>40</v>
      </c>
      <c r="B98" s="149"/>
      <c r="C98" s="150"/>
      <c r="D98" s="151"/>
      <c r="E98" s="152"/>
      <c r="F98" s="177"/>
    </row>
    <row r="99" spans="1:7" ht="13.5" thickBot="1">
      <c r="A99" s="117"/>
      <c r="B99" s="139" t="s">
        <v>6</v>
      </c>
      <c r="C99" s="15"/>
      <c r="D99" s="15"/>
      <c r="E99" s="23"/>
    </row>
    <row r="100" spans="1:7">
      <c r="A100" s="108"/>
      <c r="B100" s="169">
        <f>B13+B95</f>
        <v>7606.9900000000016</v>
      </c>
    </row>
    <row r="101" spans="1:7">
      <c r="A101" s="108"/>
      <c r="B101" s="13"/>
      <c r="C101" s="13"/>
      <c r="D101" s="13"/>
      <c r="E101" s="13"/>
      <c r="F101" s="177"/>
    </row>
    <row r="102" spans="1:7">
      <c r="B102" s="13"/>
      <c r="C102" s="13"/>
      <c r="D102" s="13"/>
      <c r="E102" s="13"/>
      <c r="F102" s="177"/>
    </row>
    <row r="103" spans="1:7">
      <c r="A103" s="108"/>
      <c r="B103" s="13"/>
      <c r="C103" s="13"/>
      <c r="D103" s="13"/>
      <c r="E103" s="13"/>
      <c r="F103" s="177"/>
    </row>
    <row r="104" spans="1:7">
      <c r="A104" s="108"/>
      <c r="B104" s="13"/>
      <c r="C104" s="13"/>
      <c r="D104" s="13"/>
      <c r="E104" s="13"/>
      <c r="F104" s="177"/>
    </row>
    <row r="105" spans="1:7">
      <c r="A105" s="108"/>
      <c r="B105" s="13"/>
      <c r="C105" s="13"/>
      <c r="D105" s="13"/>
      <c r="E105" s="13"/>
      <c r="F105" s="177"/>
    </row>
    <row r="106" spans="1:7">
      <c r="A106" s="108" t="s">
        <v>35</v>
      </c>
      <c r="B106" s="13"/>
      <c r="C106" s="13"/>
      <c r="D106" s="13"/>
      <c r="E106" s="13"/>
      <c r="F106" s="177"/>
    </row>
    <row r="107" spans="1:7">
      <c r="A107" s="108"/>
      <c r="B107" s="13"/>
      <c r="C107" s="13"/>
      <c r="D107" s="13"/>
      <c r="E107" s="13"/>
      <c r="F107" s="177"/>
    </row>
    <row r="108" spans="1:7">
      <c r="A108" s="108"/>
      <c r="B108" s="13"/>
      <c r="C108" s="13"/>
      <c r="D108" s="13"/>
      <c r="E108" s="13"/>
      <c r="F108" s="177"/>
    </row>
    <row r="109" spans="1:7">
      <c r="C109" s="13"/>
      <c r="D109" s="13"/>
      <c r="E109" s="13"/>
      <c r="F109" s="177"/>
    </row>
    <row r="110" spans="1:7">
      <c r="E110" s="13"/>
      <c r="F110" s="177"/>
    </row>
  </sheetData>
  <sortState ref="A22:E75">
    <sortCondition ref="A22:A75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98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33"/>
  <sheetViews>
    <sheetView zoomScale="80" workbookViewId="0">
      <selection activeCell="C15" sqref="C15"/>
    </sheetView>
  </sheetViews>
  <sheetFormatPr defaultRowHeight="12.75"/>
  <cols>
    <col min="1" max="1" width="23.85546875" style="28" customWidth="1"/>
    <col min="2" max="2" width="23.140625" style="28" customWidth="1"/>
    <col min="3" max="3" width="106.85546875" style="28" customWidth="1"/>
    <col min="4" max="4" width="27.140625" style="28" customWidth="1"/>
    <col min="5" max="5" width="28.140625" style="28" customWidth="1"/>
    <col min="6" max="6" width="37.140625" style="29" customWidth="1"/>
    <col min="7" max="16384" width="9.140625" style="29"/>
  </cols>
  <sheetData>
    <row r="1" spans="1:7" s="28" customFormat="1" ht="36">
      <c r="A1" s="76" t="s">
        <v>0</v>
      </c>
      <c r="B1" s="134" t="s">
        <v>38</v>
      </c>
      <c r="C1" s="70"/>
      <c r="D1" s="70"/>
      <c r="E1" s="78"/>
    </row>
    <row r="2" spans="1:7" s="5" customFormat="1" ht="31.5">
      <c r="A2" s="74" t="s">
        <v>1</v>
      </c>
      <c r="B2" s="75" t="s">
        <v>32</v>
      </c>
      <c r="C2" s="74" t="s">
        <v>39</v>
      </c>
      <c r="D2" s="103"/>
      <c r="E2" s="103"/>
    </row>
    <row r="3" spans="1:7" s="27" customFormat="1" ht="18">
      <c r="A3" s="81" t="s">
        <v>14</v>
      </c>
      <c r="B3" s="82"/>
      <c r="C3" s="82"/>
      <c r="D3" s="82"/>
      <c r="E3" s="83"/>
    </row>
    <row r="4" spans="1:7" s="5" customFormat="1" ht="31.5">
      <c r="A4" s="53" t="s">
        <v>15</v>
      </c>
      <c r="B4" s="54" t="s">
        <v>4</v>
      </c>
      <c r="C4" s="9"/>
      <c r="D4" s="9"/>
      <c r="E4" s="39"/>
    </row>
    <row r="5" spans="1:7">
      <c r="A5" s="42" t="s">
        <v>5</v>
      </c>
      <c r="B5" s="2" t="s">
        <v>6</v>
      </c>
      <c r="C5" s="2" t="s">
        <v>16</v>
      </c>
      <c r="D5" s="2" t="s">
        <v>17</v>
      </c>
      <c r="E5" s="19" t="s">
        <v>9</v>
      </c>
      <c r="F5" s="126" t="s">
        <v>36</v>
      </c>
    </row>
    <row r="6" spans="1:7" customFormat="1">
      <c r="A6" s="28"/>
      <c r="B6" s="28"/>
      <c r="C6" s="13" t="s">
        <v>74</v>
      </c>
      <c r="D6" s="28"/>
      <c r="E6" s="20"/>
      <c r="F6" s="93"/>
    </row>
    <row r="7" spans="1:7" s="1" customFormat="1">
      <c r="A7" s="91"/>
      <c r="B7" s="92"/>
      <c r="C7" s="90"/>
      <c r="D7" s="13"/>
      <c r="E7" s="20"/>
      <c r="F7" s="93"/>
    </row>
    <row r="8" spans="1:7" ht="31.5">
      <c r="A8" s="58" t="s">
        <v>15</v>
      </c>
      <c r="B8" s="59" t="s">
        <v>10</v>
      </c>
      <c r="C8" s="10"/>
      <c r="D8" s="10"/>
      <c r="E8" s="44"/>
      <c r="F8" s="93"/>
    </row>
    <row r="9" spans="1:7">
      <c r="A9" s="40" t="s">
        <v>5</v>
      </c>
      <c r="B9" s="3" t="s">
        <v>6</v>
      </c>
      <c r="C9" s="3"/>
      <c r="D9" s="3"/>
      <c r="E9" s="41"/>
      <c r="F9" s="93"/>
    </row>
    <row r="10" spans="1:7" s="1" customFormat="1" ht="12.75" customHeight="1">
      <c r="F10" s="93"/>
      <c r="G10" s="93"/>
    </row>
    <row r="11" spans="1:7" ht="12.75" customHeight="1">
      <c r="A11" s="131"/>
      <c r="B11" s="137"/>
      <c r="C11" s="13" t="s">
        <v>74</v>
      </c>
      <c r="D11" s="13"/>
      <c r="E11" s="20"/>
      <c r="F11" s="93"/>
    </row>
    <row r="12" spans="1:7">
      <c r="A12" s="130"/>
      <c r="B12" s="136"/>
      <c r="C12" s="90"/>
      <c r="D12" s="13"/>
      <c r="E12" s="20"/>
      <c r="F12" s="93"/>
    </row>
    <row r="13" spans="1:7">
      <c r="A13" s="132"/>
      <c r="B13" s="138"/>
      <c r="C13" s="13"/>
      <c r="D13" s="13"/>
      <c r="E13" s="20"/>
      <c r="F13" s="93"/>
    </row>
    <row r="14" spans="1:7">
      <c r="A14" s="132"/>
      <c r="B14" s="141"/>
      <c r="C14" s="13"/>
      <c r="D14" s="13"/>
      <c r="E14" s="20"/>
      <c r="F14" s="93"/>
    </row>
    <row r="15" spans="1:7">
      <c r="A15" s="132"/>
      <c r="B15" s="138"/>
      <c r="C15" s="13"/>
      <c r="D15" s="13"/>
      <c r="E15" s="20"/>
      <c r="F15" s="93"/>
    </row>
    <row r="16" spans="1:7">
      <c r="A16" s="132"/>
      <c r="B16" s="138"/>
      <c r="C16" s="13"/>
      <c r="D16" s="13"/>
      <c r="E16" s="20"/>
      <c r="F16" s="93"/>
    </row>
    <row r="17" spans="1:6">
      <c r="A17" s="132"/>
      <c r="B17" s="138"/>
      <c r="C17" s="13"/>
      <c r="D17" s="13"/>
      <c r="E17" s="20"/>
      <c r="F17" s="93"/>
    </row>
    <row r="18" spans="1:6">
      <c r="A18" s="127"/>
      <c r="C18" s="13"/>
      <c r="D18" s="13"/>
      <c r="E18" s="20"/>
      <c r="F18" s="128"/>
    </row>
    <row r="19" spans="1:6">
      <c r="A19" s="127"/>
      <c r="C19" s="13"/>
      <c r="D19" s="13"/>
      <c r="E19" s="20"/>
      <c r="F19" s="128"/>
    </row>
    <row r="20" spans="1:6" ht="45">
      <c r="A20" s="60" t="s">
        <v>37</v>
      </c>
      <c r="B20" s="45"/>
      <c r="C20" s="46"/>
      <c r="D20" s="47"/>
      <c r="E20" s="48"/>
    </row>
    <row r="21" spans="1:6">
      <c r="A21" s="49"/>
      <c r="B21" s="2" t="s">
        <v>6</v>
      </c>
      <c r="C21" s="50"/>
      <c r="D21" s="50"/>
      <c r="E21" s="51"/>
    </row>
    <row r="22" spans="1:6">
      <c r="A22" s="35"/>
      <c r="B22" s="140">
        <f>B14</f>
        <v>0</v>
      </c>
      <c r="E22" s="36"/>
    </row>
    <row r="23" spans="1:6">
      <c r="A23" s="35"/>
      <c r="E23" s="36"/>
    </row>
    <row r="24" spans="1:6">
      <c r="A24" s="35"/>
      <c r="E24" s="36"/>
    </row>
    <row r="25" spans="1:6">
      <c r="A25" s="35"/>
      <c r="E25" s="36"/>
    </row>
    <row r="26" spans="1:6">
      <c r="A26" s="35"/>
      <c r="E26" s="36"/>
    </row>
    <row r="27" spans="1:6">
      <c r="A27" s="108" t="s">
        <v>35</v>
      </c>
      <c r="E27" s="36"/>
    </row>
    <row r="28" spans="1:6">
      <c r="A28" s="35"/>
      <c r="E28" s="36"/>
    </row>
    <row r="29" spans="1:6">
      <c r="A29" s="35"/>
      <c r="E29" s="36"/>
    </row>
    <row r="30" spans="1:6">
      <c r="A30" s="35"/>
      <c r="E30" s="36"/>
    </row>
    <row r="31" spans="1:6">
      <c r="A31" s="35"/>
      <c r="E31" s="36"/>
    </row>
    <row r="32" spans="1:6">
      <c r="A32" s="35"/>
      <c r="E32" s="36"/>
    </row>
    <row r="33" spans="1:5">
      <c r="A33" s="37"/>
      <c r="B33" s="24"/>
      <c r="C33" s="24"/>
      <c r="D33" s="24"/>
      <c r="E33" s="38"/>
    </row>
  </sheetData>
  <sortState ref="A21:D32">
    <sortCondition ref="A21:A32"/>
  </sortState>
  <printOptions gridLines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20"/>
  <sheetViews>
    <sheetView zoomScale="80" workbookViewId="0">
      <selection activeCell="B16" sqref="B16"/>
    </sheetView>
  </sheetViews>
  <sheetFormatPr defaultRowHeight="12.75"/>
  <cols>
    <col min="1" max="1" width="23.85546875" style="61" customWidth="1"/>
    <col min="2" max="2" width="60.85546875" style="61" customWidth="1"/>
    <col min="3" max="3" width="60.7109375" style="61" customWidth="1"/>
    <col min="4" max="4" width="27.140625" style="61" customWidth="1"/>
    <col min="5" max="5" width="28.140625" style="61" customWidth="1"/>
    <col min="6" max="16384" width="9.140625" style="66"/>
  </cols>
  <sheetData>
    <row r="1" spans="1:5" ht="34.5" customHeight="1">
      <c r="A1" s="16" t="s">
        <v>0</v>
      </c>
      <c r="B1" s="4" t="s">
        <v>38</v>
      </c>
      <c r="C1" s="4"/>
      <c r="D1" s="4"/>
      <c r="E1" s="17"/>
    </row>
    <row r="2" spans="1:5" ht="30" customHeight="1">
      <c r="A2" s="71" t="s">
        <v>1</v>
      </c>
      <c r="B2" s="77" t="s">
        <v>32</v>
      </c>
      <c r="C2" s="73" t="s">
        <v>39</v>
      </c>
      <c r="D2" s="103"/>
      <c r="E2" s="103"/>
    </row>
    <row r="3" spans="1:5" ht="18">
      <c r="A3" s="84" t="s">
        <v>18</v>
      </c>
      <c r="B3" s="85"/>
      <c r="C3" s="85"/>
      <c r="D3" s="85"/>
      <c r="E3" s="86"/>
    </row>
    <row r="4" spans="1:5" ht="20.25" customHeight="1">
      <c r="A4" s="53" t="s">
        <v>19</v>
      </c>
      <c r="B4" s="9"/>
      <c r="C4" s="9"/>
      <c r="D4" s="9"/>
      <c r="E4" s="39"/>
    </row>
    <row r="5" spans="1:5" ht="19.5" customHeight="1">
      <c r="A5" s="42" t="s">
        <v>5</v>
      </c>
      <c r="B5" s="2" t="s">
        <v>20</v>
      </c>
      <c r="C5" s="2" t="s">
        <v>21</v>
      </c>
      <c r="D5" s="2" t="s">
        <v>22</v>
      </c>
      <c r="E5" s="19"/>
    </row>
    <row r="6" spans="1:5" ht="12.75" customHeight="1">
      <c r="A6" s="133">
        <v>41706</v>
      </c>
      <c r="B6" s="129" t="s">
        <v>121</v>
      </c>
      <c r="C6" s="129" t="s">
        <v>76</v>
      </c>
      <c r="D6" s="143">
        <v>100</v>
      </c>
      <c r="E6" s="63"/>
    </row>
    <row r="7" spans="1:5">
      <c r="A7" s="62"/>
      <c r="B7" s="129"/>
      <c r="E7" s="63"/>
    </row>
    <row r="8" spans="1:5">
      <c r="A8" s="62"/>
      <c r="B8" s="129" t="s">
        <v>122</v>
      </c>
      <c r="E8" s="63"/>
    </row>
    <row r="9" spans="1:5" s="67" customFormat="1" ht="27" customHeight="1">
      <c r="A9" s="56" t="s">
        <v>23</v>
      </c>
      <c r="B9" s="11"/>
      <c r="C9" s="11"/>
      <c r="D9" s="11"/>
      <c r="E9" s="43"/>
    </row>
    <row r="10" spans="1:5">
      <c r="A10" s="42" t="s">
        <v>5</v>
      </c>
      <c r="B10" s="2" t="s">
        <v>20</v>
      </c>
      <c r="C10" s="2" t="s">
        <v>24</v>
      </c>
      <c r="D10" s="2" t="s">
        <v>25</v>
      </c>
      <c r="E10" s="19"/>
    </row>
    <row r="11" spans="1:5">
      <c r="A11" s="62"/>
      <c r="B11" s="5" t="s">
        <v>75</v>
      </c>
      <c r="E11" s="63"/>
    </row>
    <row r="12" spans="1:5">
      <c r="A12" s="62"/>
      <c r="E12" s="63"/>
    </row>
    <row r="13" spans="1:5">
      <c r="A13" s="62"/>
      <c r="E13" s="63"/>
    </row>
    <row r="14" spans="1:5">
      <c r="A14" s="62"/>
      <c r="E14" s="63"/>
    </row>
    <row r="15" spans="1:5">
      <c r="A15" s="62"/>
      <c r="E15" s="63"/>
    </row>
    <row r="16" spans="1:5">
      <c r="A16" s="62"/>
      <c r="E16" s="63"/>
    </row>
    <row r="17" spans="1:5" ht="102">
      <c r="A17" s="62" t="s">
        <v>26</v>
      </c>
      <c r="E17" s="63"/>
    </row>
    <row r="18" spans="1:5">
      <c r="A18" s="62"/>
      <c r="E18" s="63"/>
    </row>
    <row r="19" spans="1:5">
      <c r="A19" s="62"/>
      <c r="E19" s="63"/>
    </row>
    <row r="20" spans="1:5">
      <c r="A20" s="64"/>
      <c r="B20" s="52"/>
      <c r="C20" s="52"/>
      <c r="D20" s="52"/>
      <c r="E20" s="65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E29"/>
  <sheetViews>
    <sheetView workbookViewId="0">
      <selection activeCell="C13" sqref="C13"/>
    </sheetView>
  </sheetViews>
  <sheetFormatPr defaultRowHeight="12.75"/>
  <cols>
    <col min="1" max="1" width="23.85546875" style="25" customWidth="1"/>
    <col min="2" max="2" width="23.140625" style="25" customWidth="1"/>
    <col min="3" max="3" width="82" style="95" customWidth="1"/>
    <col min="4" max="4" width="27.140625" style="25" customWidth="1"/>
    <col min="5" max="5" width="28.140625" style="25" customWidth="1"/>
    <col min="6" max="16384" width="9.140625" style="26"/>
  </cols>
  <sheetData>
    <row r="1" spans="1:5" ht="39.75" customHeight="1">
      <c r="A1" s="76" t="s">
        <v>0</v>
      </c>
      <c r="B1" s="134" t="s">
        <v>38</v>
      </c>
      <c r="C1" s="121"/>
      <c r="D1" s="33"/>
      <c r="E1" s="34"/>
    </row>
    <row r="2" spans="1:5" ht="29.25" customHeight="1">
      <c r="A2" s="74" t="s">
        <v>1</v>
      </c>
      <c r="B2" s="75" t="s">
        <v>32</v>
      </c>
      <c r="C2" s="118" t="s">
        <v>39</v>
      </c>
      <c r="D2" s="103"/>
      <c r="E2" s="103"/>
    </row>
    <row r="3" spans="1:5" ht="29.25" customHeight="1">
      <c r="A3" s="87" t="s">
        <v>27</v>
      </c>
      <c r="B3" s="88"/>
      <c r="C3" s="119"/>
      <c r="D3" s="88"/>
      <c r="E3" s="89"/>
    </row>
    <row r="4" spans="1:5" ht="39.75" customHeight="1">
      <c r="A4" s="53" t="s">
        <v>27</v>
      </c>
      <c r="B4" s="54" t="s">
        <v>4</v>
      </c>
      <c r="C4" s="120"/>
      <c r="D4" s="9"/>
      <c r="E4" s="39"/>
    </row>
    <row r="5" spans="1:5">
      <c r="A5" s="42" t="s">
        <v>5</v>
      </c>
      <c r="B5" s="2" t="s">
        <v>28</v>
      </c>
      <c r="C5" s="114" t="s">
        <v>29</v>
      </c>
      <c r="D5" s="2"/>
      <c r="E5" s="19" t="s">
        <v>30</v>
      </c>
    </row>
    <row r="6" spans="1:5" s="102" customFormat="1">
      <c r="C6" s="183" t="s">
        <v>43</v>
      </c>
      <c r="E6" s="101"/>
    </row>
    <row r="7" spans="1:5" s="102" customFormat="1">
      <c r="A7" s="98"/>
      <c r="B7" s="99"/>
      <c r="C7" s="100"/>
      <c r="D7" s="100"/>
      <c r="E7" s="101"/>
    </row>
    <row r="8" spans="1:5" s="95" customFormat="1">
      <c r="A8" s="96"/>
      <c r="B8" s="94"/>
      <c r="C8" s="94"/>
      <c r="D8" s="94"/>
      <c r="E8" s="97"/>
    </row>
    <row r="9" spans="1:5" ht="31.5">
      <c r="A9" s="53" t="s">
        <v>27</v>
      </c>
      <c r="B9" s="54" t="s">
        <v>10</v>
      </c>
      <c r="C9" s="120"/>
      <c r="D9" s="9"/>
      <c r="E9" s="39"/>
    </row>
    <row r="10" spans="1:5" ht="15" customHeight="1">
      <c r="A10" s="42" t="s">
        <v>5</v>
      </c>
      <c r="B10" s="2" t="s">
        <v>28</v>
      </c>
      <c r="C10" s="114"/>
      <c r="D10" s="2"/>
      <c r="E10" s="19"/>
    </row>
    <row r="11" spans="1:5" s="102" customFormat="1">
      <c r="A11" s="98"/>
      <c r="B11" s="99"/>
      <c r="C11" s="100" t="s">
        <v>44</v>
      </c>
      <c r="D11" s="100"/>
      <c r="E11" s="101"/>
    </row>
    <row r="12" spans="1:5">
      <c r="A12" s="130"/>
      <c r="B12" s="135"/>
      <c r="C12" s="90"/>
      <c r="D12" s="13"/>
      <c r="E12" s="36"/>
    </row>
    <row r="13" spans="1:5">
      <c r="A13" s="131"/>
      <c r="B13" s="135"/>
      <c r="C13" s="90"/>
      <c r="D13" s="13"/>
      <c r="E13" s="36"/>
    </row>
    <row r="14" spans="1:5">
      <c r="A14" s="131"/>
      <c r="B14" s="144"/>
      <c r="C14" s="90"/>
      <c r="D14" s="13"/>
      <c r="E14" s="36"/>
    </row>
    <row r="15" spans="1:5">
      <c r="A15" s="26"/>
      <c r="B15" s="26"/>
      <c r="C15" s="26"/>
      <c r="D15" s="26"/>
      <c r="E15" s="36"/>
    </row>
    <row r="16" spans="1:5" ht="45">
      <c r="A16" s="69" t="s">
        <v>31</v>
      </c>
      <c r="B16" s="30"/>
      <c r="C16" s="31"/>
      <c r="D16" s="32"/>
      <c r="E16" s="68"/>
    </row>
    <row r="17" spans="1:5">
      <c r="A17" s="35"/>
      <c r="B17" s="13" t="s">
        <v>6</v>
      </c>
      <c r="C17" s="94"/>
      <c r="D17" s="28"/>
      <c r="E17" s="36"/>
    </row>
    <row r="18" spans="1:5">
      <c r="A18" s="35"/>
      <c r="B18" s="142">
        <f>B14</f>
        <v>0</v>
      </c>
      <c r="C18" s="94"/>
      <c r="D18" s="28"/>
      <c r="E18" s="36"/>
    </row>
    <row r="19" spans="1:5">
      <c r="A19" s="35"/>
      <c r="B19" s="28"/>
      <c r="C19" s="94"/>
      <c r="D19" s="28"/>
      <c r="E19" s="36"/>
    </row>
    <row r="20" spans="1:5">
      <c r="A20" s="35"/>
      <c r="B20" s="28"/>
      <c r="C20" s="94"/>
      <c r="D20" s="28"/>
      <c r="E20" s="36"/>
    </row>
    <row r="21" spans="1:5">
      <c r="A21" s="35"/>
      <c r="B21" s="28"/>
      <c r="C21" s="94"/>
      <c r="D21" s="28"/>
      <c r="E21" s="36"/>
    </row>
    <row r="22" spans="1:5">
      <c r="A22" s="35"/>
      <c r="B22" s="28"/>
      <c r="C22" s="94"/>
      <c r="D22" s="28"/>
      <c r="E22" s="36"/>
    </row>
    <row r="23" spans="1:5">
      <c r="A23" s="35"/>
      <c r="B23" s="28"/>
      <c r="C23" s="94"/>
      <c r="D23" s="28"/>
      <c r="E23" s="36"/>
    </row>
    <row r="24" spans="1:5">
      <c r="A24" s="108" t="s">
        <v>35</v>
      </c>
      <c r="B24" s="28"/>
      <c r="C24" s="94"/>
      <c r="D24" s="28"/>
      <c r="E24" s="36"/>
    </row>
    <row r="25" spans="1:5">
      <c r="A25" s="35"/>
      <c r="B25" s="28"/>
      <c r="C25" s="94"/>
      <c r="D25" s="28"/>
      <c r="E25" s="36"/>
    </row>
    <row r="26" spans="1:5">
      <c r="A26" s="35"/>
      <c r="B26" s="28"/>
      <c r="C26" s="94"/>
      <c r="D26" s="28"/>
      <c r="E26" s="36"/>
    </row>
    <row r="27" spans="1:5">
      <c r="A27" s="35"/>
      <c r="B27" s="28"/>
      <c r="C27" s="94"/>
      <c r="D27" s="28"/>
      <c r="E27" s="36"/>
    </row>
    <row r="28" spans="1:5">
      <c r="A28" s="35"/>
      <c r="B28" s="28"/>
      <c r="C28" s="94"/>
      <c r="D28" s="28"/>
      <c r="E28" s="36"/>
    </row>
    <row r="29" spans="1:5">
      <c r="A29" s="37"/>
      <c r="B29" s="24"/>
      <c r="C29" s="116"/>
      <c r="D29" s="24"/>
      <c r="E29" s="38"/>
    </row>
  </sheetData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Judith Cahill</cp:lastModifiedBy>
  <cp:lastPrinted>2014-07-20T20:51:29Z</cp:lastPrinted>
  <dcterms:created xsi:type="dcterms:W3CDTF">2010-10-17T20:59:02Z</dcterms:created>
  <dcterms:modified xsi:type="dcterms:W3CDTF">2014-07-20T23:22:30Z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