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filterPrivacy="1" defaultThemeVersion="124226"/>
  <xr:revisionPtr revIDLastSave="0" documentId="8_{610C6386-5793-4A1A-9D46-66B1C9430304}" xr6:coauthVersionLast="47" xr6:coauthVersionMax="47" xr10:uidLastSave="{00000000-0000-0000-0000-000000000000}"/>
  <bookViews>
    <workbookView xWindow="2604" yWindow="-60" windowWidth="19200" windowHeight="7356" firstSheet="1" activeTab="1" xr2:uid="{00000000-000D-0000-FFFF-FFFF00000000}"/>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expenses'!$A$1:$E$20</definedName>
    <definedName name="_xlnm.Print_Area" localSheetId="3">'Gifts and Benefits'!$A$1:$E$24</definedName>
    <definedName name="_xlnm.Print_Area" localSheetId="0">'Guidance for agencies'!$A$1:$A$43</definedName>
    <definedName name="_xlnm.Print_Area" localSheetId="2">Hospitality!$A$1:$F$20</definedName>
    <definedName name="_xlnm.Print_Area" localSheetId="1">Travel!$A$1:$D$123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1" l="1"/>
  <c r="B114" i="1"/>
  <c r="B10" i="3" l="1"/>
  <c r="D14" i="4"/>
  <c r="B13" i="2"/>
  <c r="B2" i="3"/>
  <c r="B2" i="4"/>
  <c r="B5" i="2"/>
  <c r="B2" i="2"/>
  <c r="B12" i="1"/>
  <c r="B115" i="1" s="1"/>
</calcChain>
</file>

<file path=xl/sharedStrings.xml><?xml version="1.0" encoding="utf-8"?>
<sst xmlns="http://schemas.openxmlformats.org/spreadsheetml/2006/main" count="256" uniqueCount="173">
  <si>
    <t>Note this tab can  / should be deleted prior to uploading onto the agency website</t>
  </si>
  <si>
    <t>The following is a summary from "Chief Executive Expense Disclosures: A Guide for Agency Staff".  Please read that in full first.</t>
  </si>
  <si>
    <t>Purpose</t>
  </si>
  <si>
    <t>The purpose of regular public disclosure of Chief Executive's (CE) expenses is to provide transparency and accountability for discretionary expenditure by CEs of Public Service departments and statutory Crown entities.</t>
  </si>
  <si>
    <t>The disclosures help CEs to demonstrate the values and behaviours expected of all public servants.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</si>
  <si>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</si>
  <si>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</si>
  <si>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</si>
  <si>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</si>
  <si>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</si>
  <si>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</si>
  <si>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</si>
  <si>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</si>
  <si>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</si>
  <si>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</si>
  <si>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</si>
  <si>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</si>
  <si>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When and how often are disclosures made?</t>
  </si>
  <si>
    <t>Disclosures cover the June 30 year and are expected to be published by July 31.</t>
  </si>
  <si>
    <t>Disclosed Information</t>
  </si>
  <si>
    <t>This workbook includes a tab for each of the following categories</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</si>
  <si>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</si>
  <si>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</si>
  <si>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</si>
  <si>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</si>
  <si>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</si>
  <si>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</si>
  <si>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</si>
  <si>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How to present information</t>
  </si>
  <si>
    <r>
      <rPr>
        <u/>
        <sz val="11"/>
        <rFont val="Arial"/>
        <family val="2"/>
      </rPr>
      <t>Provide information using this SSC Excel workbook</t>
    </r>
    <r>
      <rPr>
        <sz val="11"/>
        <rFont val="Arial"/>
        <family val="2"/>
      </rPr>
      <t xml:space="preserve">.  </t>
    </r>
  </si>
  <si>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</si>
  <si>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</si>
  <si>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</si>
  <si>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</si>
  <si>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Ensure the disclosure is for the full reporting period</t>
    </r>
    <r>
      <rPr>
        <sz val="11"/>
        <rFont val="Arial"/>
        <family val="2"/>
      </rPr>
      <t>.  Include disclosures for Acting CEs.</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</si>
  <si>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</si>
  <si>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r>
      <t xml:space="preserve">The sub totals and totals </t>
    </r>
    <r>
      <rPr>
        <sz val="11"/>
        <color theme="1"/>
        <rFont val="Arial"/>
        <family val="2"/>
      </rPr>
      <t>should appear automatically, once you add information to the rows above.  Insert more rows as you need.</t>
    </r>
  </si>
  <si>
    <r>
      <rPr>
        <u/>
        <sz val="11"/>
        <color theme="1"/>
        <rFont val="Arial"/>
        <family val="2"/>
      </rPr>
      <t>Uploading the workbook</t>
    </r>
    <r>
      <rPr>
        <sz val="11"/>
        <color theme="1"/>
        <rFont val="Arial"/>
        <family val="2"/>
      </rPr>
      <t xml:space="preserve"> - please ensure it is easy to find on your website.</t>
    </r>
  </si>
  <si>
    <t>The Disclosures webpage could be headed with a statement such as: “(This agency) is disclosing the Chief Executive’s expenses, gifts and hospitality as part of its commitment to transparency and accountability".</t>
  </si>
  <si>
    <r>
      <rPr>
        <sz val="11"/>
        <rFont val="Arial"/>
        <family val="2"/>
      </rPr>
      <t>If you have any questions, contact the team at</t>
    </r>
    <r>
      <rPr>
        <u/>
        <sz val="11"/>
        <color theme="10"/>
        <rFont val="Arial"/>
        <family val="2"/>
      </rPr>
      <t xml:space="preserve"> ceexpenses@ssc.govt.nz</t>
    </r>
  </si>
  <si>
    <r>
      <rPr>
        <u/>
        <sz val="10"/>
        <rFont val="Arial"/>
        <family val="2"/>
      </rPr>
      <t>For help with publishing on data.govt contact</t>
    </r>
    <r>
      <rPr>
        <u/>
        <sz val="10"/>
        <color theme="10"/>
        <rFont val="Arial"/>
        <family val="2"/>
      </rPr>
      <t xml:space="preserve"> info@data.govt.nz.</t>
    </r>
  </si>
  <si>
    <t>Chief Executive Expense Disclosure</t>
  </si>
  <si>
    <t xml:space="preserve">Organisation Name </t>
  </si>
  <si>
    <t>Ministry of Education</t>
  </si>
  <si>
    <t>Chief Executive</t>
  </si>
  <si>
    <t>Katrina Casey</t>
  </si>
  <si>
    <t>1 July 2016 to 4 December 2016</t>
  </si>
  <si>
    <t>Iona Holsted</t>
  </si>
  <si>
    <t>5 December 2016 to 30 June 2017</t>
  </si>
  <si>
    <t>Disclosure period</t>
  </si>
  <si>
    <t>1 July 2016 to 30 June 2017 (or specify applicable part year)*</t>
  </si>
  <si>
    <t>International, domestic and local travel expenses</t>
  </si>
  <si>
    <t xml:space="preserve">
All expenses incurred by CE during international, domestic and local travel. For international travel, group expenses relating to each trip.
</t>
  </si>
  <si>
    <t>International Travel (including  travel within NZ at beginning and end of overseas trip)**</t>
  </si>
  <si>
    <t>Date(s)</t>
  </si>
  <si>
    <t xml:space="preserve">Cost (NZ$) incl GST </t>
  </si>
  <si>
    <t xml:space="preserve">Purpose of trip </t>
  </si>
  <si>
    <t>Nature (eg hotel, airfares, taxis, meals &amp; for how many people, other costs)</t>
  </si>
  <si>
    <t>NO INTERNATIONAL TRAVEL EXPENSES TO DISCLOSE FOR THIS PERIOD</t>
  </si>
  <si>
    <t>Sub total</t>
  </si>
  <si>
    <t>DomesticTravel (within NZ, including travel to and from local airport)</t>
  </si>
  <si>
    <t xml:space="preserve">Purpose </t>
  </si>
  <si>
    <t>Nature (eg hotel, airfare, meals &amp; for how many people, other costs)</t>
  </si>
  <si>
    <t>Meeting with Minister of Education and Christchurch Mayor  - Christchurch</t>
  </si>
  <si>
    <t>Flight one person return Wellington to Christchurch plus booking fee</t>
  </si>
  <si>
    <t>Parking - Wellington Airport</t>
  </si>
  <si>
    <t>Speaking : School Executive Officers' Association - Nelson</t>
  </si>
  <si>
    <t>Flight one person return Wellington to Nelson plus booking fee</t>
  </si>
  <si>
    <t>Casey/Katrina MS - APX Travel Management Dom Bundled On 09/09/2016</t>
  </si>
  <si>
    <t>External Meeting</t>
  </si>
  <si>
    <t>This was cancelled</t>
  </si>
  <si>
    <t>Principal and former head of the NZ Principals' Federation retirement - Christchurch</t>
  </si>
  <si>
    <t>Public Service Chief Executives - Auckland visit</t>
  </si>
  <si>
    <t>Flight one person return plus booking fee</t>
  </si>
  <si>
    <t>Sudima Hotel, Auckland</t>
  </si>
  <si>
    <t>Accommodation x 1 person, 1 night</t>
  </si>
  <si>
    <t>Meeting with Canterbury Primary Principals Association, Association of Intermediate Schools and the Canterbury-West Coast Principals Association - Christchurch</t>
  </si>
  <si>
    <t>Taxi - Christchurch Airport to Christchurch CBD</t>
  </si>
  <si>
    <t xml:space="preserve">Minister for Education : National Cross Sector Forum - Auckland </t>
  </si>
  <si>
    <t>Flight one person return Wellington to Auckland plus booking fee</t>
  </si>
  <si>
    <t>Scenic Hotel, Auckland</t>
  </si>
  <si>
    <t>Meeting with Far North stakeholders</t>
  </si>
  <si>
    <t>Flight one person return Wellington to Whangarei plus booking fee</t>
  </si>
  <si>
    <t>Public Service Chief Executives - Christchurch visit</t>
  </si>
  <si>
    <t>Taxi - Christchurch Airport</t>
  </si>
  <si>
    <t>Kaikoura visit with Minister of Education - post November earthquake</t>
  </si>
  <si>
    <t>Taxi - Wellington Airport</t>
  </si>
  <si>
    <t>Meeting with South Auckland Middle School</t>
  </si>
  <si>
    <t>Taxi - Airport to Wellington</t>
  </si>
  <si>
    <t>Te Matatini Kapa Haka Festival with Minister of Education - Napier</t>
  </si>
  <si>
    <t>Flight one person return Wellington to Napier plus booking fee</t>
  </si>
  <si>
    <t>Scenic Hotel, Te Pania, Napier</t>
  </si>
  <si>
    <t>Staff forum and stakeholder engagement - Auckland</t>
  </si>
  <si>
    <t>Taxi - Wellington Airport to home</t>
  </si>
  <si>
    <t xml:space="preserve">National Cross Sector Forum - Auckland </t>
  </si>
  <si>
    <t>Taxi - Auckland Airport to Auckland CBD</t>
  </si>
  <si>
    <t>Staff forum and stakeholder engagement - Hamilton</t>
  </si>
  <si>
    <t>Flight one person return Wellington to Hamilton plus booking fee</t>
  </si>
  <si>
    <t>Speaking - Education Review Office Conference and meetings with Auckland stakeholders</t>
  </si>
  <si>
    <t>Taxi - Ministry of Education Mt Eden office</t>
  </si>
  <si>
    <t xml:space="preserve">Taxi - Auckland Airport  </t>
  </si>
  <si>
    <t>Taxi - Wellington Airport to CBD</t>
  </si>
  <si>
    <t>Staff forum and stakeholder engagement - Napier</t>
  </si>
  <si>
    <t>Staff forum and stakeholder engagement - Nelson</t>
  </si>
  <si>
    <t>Speaking - NZ Secondary Teachers Association Chair Residential Programme</t>
  </si>
  <si>
    <t>Staff forum and stakeholder engagement - Invercargill</t>
  </si>
  <si>
    <t>Flight one person Wellington to Invercargill / Dunedin to Wellington plus booking fee</t>
  </si>
  <si>
    <t xml:space="preserve">Prime Minister's Education Excellence Awards </t>
  </si>
  <si>
    <t>Minister of Education, National Cross Sector Forum</t>
  </si>
  <si>
    <t>Other</t>
  </si>
  <si>
    <t>Vendor fees for flight amendments and cancellations</t>
  </si>
  <si>
    <t>Local Travel (within City, excluding travel to airport)</t>
  </si>
  <si>
    <t>Date</t>
  </si>
  <si>
    <t>Nature (eg taxi, parking, bus)</t>
  </si>
  <si>
    <t>IPANZ Award Ceremony</t>
  </si>
  <si>
    <t>Parking - Wellington</t>
  </si>
  <si>
    <t>Taxi</t>
  </si>
  <si>
    <t>Airport / Nelson</t>
  </si>
  <si>
    <t>Meeting with NZ Association of Intermediate and Middle Schools - Wellington</t>
  </si>
  <si>
    <t>Taxi - Wellington</t>
  </si>
  <si>
    <t>Meeting with NZ Educational Institute officials - Wellington</t>
  </si>
  <si>
    <t>Primary Principal Teachers Association monthly meeting - Wellington</t>
  </si>
  <si>
    <t>Meeting with Children's Commissioner - Wellington</t>
  </si>
  <si>
    <t>Speaking - Secondary Principals' Association NZ Conference</t>
  </si>
  <si>
    <t>Total travel expenses incl gst</t>
  </si>
  <si>
    <t xml:space="preserve">Notes </t>
  </si>
  <si>
    <t>* Headings on following tabs will pre populate with what you enter on this tab</t>
  </si>
  <si>
    <t>** Group expenditure relating to each overseas trip</t>
  </si>
  <si>
    <t>*** Delete what's inapplicable.  Be consistent - all GST exclusive or all GST inclusive</t>
  </si>
  <si>
    <t>**** Please include sufficient information to explain the trip and its costs including destination and duration.</t>
  </si>
  <si>
    <t>Sub totals and totals will appear automatically once you put information in rows above.</t>
  </si>
  <si>
    <t>Mark clearly if there is no information to disclose.</t>
  </si>
  <si>
    <t>Hospitality</t>
  </si>
  <si>
    <t>All hospitality expenses provided by the CE in the context of his/her job to anyone external to the Public Service or statutory Crown entities.</t>
  </si>
  <si>
    <t xml:space="preserve">Hospitality Offered to Third Parties </t>
  </si>
  <si>
    <t>Cost ($)
(exc GST / inc GST)**</t>
  </si>
  <si>
    <t xml:space="preserve">Purpose (eg, hosting delegation from China) </t>
  </si>
  <si>
    <t>Nature (what and for how many eg dinner for 5)</t>
  </si>
  <si>
    <t>Reason (eg building relationships, team building)</t>
  </si>
  <si>
    <t>Location/s</t>
  </si>
  <si>
    <t>NO HOSPITALITY OFFERED TO THIRD PARTIES TO DISCLOSE FOR THIS PERIOD</t>
  </si>
  <si>
    <t xml:space="preserve">Total  expenses </t>
  </si>
  <si>
    <t>Third parties include people and organisastions external to the public service or statutory Crown entities.</t>
  </si>
  <si>
    <t>* Headings on this tab will be pre populated with what you enter on the Travel tab</t>
  </si>
  <si>
    <t>** Delete what's inapplicable.  Be consistent - all GST exclusive or all GST inclusive</t>
  </si>
  <si>
    <t>Total cost will appear automatically once you put information in rows above.</t>
  </si>
  <si>
    <t>Gifts and Benefits over $50 annual value**</t>
  </si>
  <si>
    <t>All gifts, invitations to events and other hospitality, of $50 or more in total value per year, offered to the CE by people external to the organisation</t>
  </si>
  <si>
    <t>Gifts and hospitality</t>
  </si>
  <si>
    <t>Description ** (e.g. event tickets,  etc)</t>
  </si>
  <si>
    <t>Offered by 
(who made the offer?)</t>
  </si>
  <si>
    <t>Estimated value (NZ$)
(exc GST / inc GST)***</t>
  </si>
  <si>
    <t>Comments</t>
  </si>
  <si>
    <t>NO GIFTS AND HOSPITALITY TO DISCLOSE FOR THIS PERIOD</t>
  </si>
  <si>
    <t>Total gifts &amp; benefits</t>
  </si>
  <si>
    <t>No. of items =</t>
  </si>
  <si>
    <t>Notes</t>
  </si>
  <si>
    <t>** All gifts, invitations to events and other hospitality, of $50 or more in total value per year, offered to the CE by people external to the organisation</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</si>
  <si>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</si>
  <si>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</si>
  <si>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 Mark clearly if cost include GST or not. Be consistent - all GST exclusive or all GST inclusive</t>
  </si>
  <si>
    <t>Estimated total value will appear automatically once you put information in rows above.</t>
  </si>
  <si>
    <t>All Other Expenses**</t>
  </si>
  <si>
    <t>All other expenditure incurred by the chief executive that is not travel, hospitality or gifts</t>
  </si>
  <si>
    <t>All Other Expenses</t>
  </si>
  <si>
    <t>Cost ($)****
(exc GST / inc GST)</t>
  </si>
  <si>
    <t>Nature ***</t>
  </si>
  <si>
    <t>Comment / explanation ***</t>
  </si>
  <si>
    <t>Location</t>
  </si>
  <si>
    <t>NO OTHER EXPENSES TO DISCLOSE FOR THIS PERIOD</t>
  </si>
  <si>
    <t>Total other expenses</t>
  </si>
  <si>
    <t>** Include eg phone and data costs, subscriptions, membership fees, conference fees,  professional development costs, books and anything else</t>
  </si>
  <si>
    <t>*** e.g. subscription part of employment agreement, development as agreed with SSC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</si>
</sst>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Red]\-&quot;$&quot;#,##0.00"/>
    <numFmt numFmtId="165" formatCode="_-&quot;$&quot;* #,##0.00_-;\-&quot;$&quot;* #,##0.00_-;_-&quot;$&quot;* &quot;-&quot;??_-;_-@_-"/>
    <numFmt numFmtId="166" formatCode="_-* #,##0.00_-;\-* #,##0.00_-;_-* &quot;-&quot;??_-;_-@_-"/>
    <numFmt numFmtId="167" formatCode="&quot;$&quot;#,##0.00"/>
    <numFmt numFmtId="168" formatCode="d/mm/yyyy;@"/>
    <numFmt numFmtId="169" formatCode="#,##0.00;\(#,##0.00\)"/>
  </numFmts>
  <fonts count="42">
    <font>
      <sz val="10"/>
      <color theme="1"/>
      <name val="Arial"/>
      <family val="2"/>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
      <sz val="11"/>
      <color rgb="FFFF0000"/>
      <name val="Calibri"/>
      <family val="2"/>
      <scheme val="minor"/>
    </font>
    <font>
      <b/>
      <sz val="11"/>
      <color theme="1"/>
      <name val="Calibri"/>
      <family val="2"/>
      <scheme val="minor"/>
    </font>
    <font>
      <sz val="10"/>
      <color rgb="FFFF0000"/>
      <name val="Arial"/>
      <family val="2"/>
    </font>
    <font>
      <sz val="10"/>
      <name val="Arial"/>
      <family val="2"/>
    </font>
    <font>
      <sz val="11"/>
      <color indexed="8"/>
      <name val="Calibri"/>
      <family val="2"/>
      <scheme val="minor"/>
    </font>
    <font>
      <b/>
      <sz val="11"/>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0"/>
      <color theme="1"/>
      <name val="Calibri"/>
      <family val="2"/>
    </font>
    <font>
      <sz val="10"/>
      <color theme="1"/>
      <name val="Calibri"/>
      <family val="2"/>
      <scheme val="minor"/>
    </font>
    <font>
      <sz val="10"/>
      <color indexed="8"/>
      <name val="Calibri"/>
      <family val="2"/>
    </font>
    <font>
      <sz val="11"/>
      <color rgb="FF000000"/>
      <name val="Calibri"/>
      <family val="2"/>
    </font>
  </fonts>
  <fills count="11">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0" fillId="0" borderId="0" applyNumberForma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0" fontId="2" fillId="0" borderId="0"/>
    <xf numFmtId="0" fontId="32" fillId="0" borderId="0"/>
    <xf numFmtId="0" fontId="12" fillId="0" borderId="0"/>
  </cellStyleXfs>
  <cellXfs count="260">
    <xf numFmtId="0" fontId="0" fillId="0" borderId="0" xfId="0"/>
    <xf numFmtId="0" fontId="3" fillId="0" borderId="2" xfId="0" applyFont="1" applyBorder="1" applyAlignment="1">
      <alignment wrapText="1"/>
    </xf>
    <xf numFmtId="0" fontId="3" fillId="0" borderId="0" xfId="0" applyFont="1" applyBorder="1" applyAlignment="1">
      <alignment wrapText="1"/>
    </xf>
    <xf numFmtId="0" fontId="5" fillId="4" borderId="3" xfId="0" applyFont="1" applyFill="1" applyBorder="1" applyAlignment="1">
      <alignment wrapText="1"/>
    </xf>
    <xf numFmtId="0" fontId="0" fillId="0" borderId="0" xfId="0" applyAlignment="1">
      <alignment vertical="top" wrapText="1"/>
    </xf>
    <xf numFmtId="0" fontId="3"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5"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5" fillId="4" borderId="5" xfId="0" applyFont="1" applyFill="1" applyBorder="1" applyAlignment="1">
      <alignment wrapText="1"/>
    </xf>
    <xf numFmtId="0" fontId="3"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5" fillId="4" borderId="4" xfId="0" applyFont="1" applyFill="1" applyBorder="1" applyAlignment="1">
      <alignment vertical="center" wrapText="1" readingOrder="1"/>
    </xf>
    <xf numFmtId="0" fontId="7" fillId="5" borderId="4" xfId="0" applyFont="1" applyFill="1" applyBorder="1" applyAlignment="1">
      <alignment vertical="center" wrapText="1" readingOrder="1"/>
    </xf>
    <xf numFmtId="0" fontId="8" fillId="0" borderId="0" xfId="0" applyFont="1" applyBorder="1" applyAlignment="1">
      <alignment wrapText="1"/>
    </xf>
    <xf numFmtId="0" fontId="8" fillId="0" borderId="0" xfId="0" applyFont="1" applyBorder="1"/>
    <xf numFmtId="0" fontId="0" fillId="2" borderId="6" xfId="0" applyFont="1" applyFill="1" applyBorder="1" applyAlignment="1">
      <alignment wrapText="1"/>
    </xf>
    <xf numFmtId="0" fontId="7" fillId="2" borderId="9" xfId="0" applyFont="1" applyFill="1" applyBorder="1" applyAlignment="1">
      <alignment vertical="center" wrapText="1" readingOrder="1"/>
    </xf>
    <xf numFmtId="0" fontId="0" fillId="0" borderId="0" xfId="0" applyBorder="1" applyAlignment="1">
      <alignment vertical="top" wrapText="1"/>
    </xf>
    <xf numFmtId="0" fontId="3" fillId="0" borderId="2" xfId="0" applyFont="1" applyBorder="1" applyAlignment="1">
      <alignment vertical="center" wrapText="1"/>
    </xf>
    <xf numFmtId="0" fontId="8" fillId="0" borderId="9" xfId="0" applyFont="1" applyBorder="1" applyAlignment="1">
      <alignment wrapText="1"/>
    </xf>
    <xf numFmtId="0" fontId="8" fillId="0" borderId="0" xfId="0" applyFont="1" applyBorder="1" applyAlignment="1">
      <alignment wrapText="1"/>
    </xf>
    <xf numFmtId="0" fontId="8" fillId="0" borderId="6" xfId="0" applyFont="1" applyBorder="1" applyAlignment="1">
      <alignment wrapText="1"/>
    </xf>
    <xf numFmtId="0" fontId="6" fillId="7" borderId="12" xfId="0" applyFont="1" applyFill="1" applyBorder="1" applyAlignment="1">
      <alignment vertical="center" wrapText="1" readingOrder="1"/>
    </xf>
    <xf numFmtId="0" fontId="9" fillId="0" borderId="0" xfId="0" applyFont="1" applyBorder="1" applyAlignment="1">
      <alignment vertical="center" wrapText="1" readingOrder="1"/>
    </xf>
    <xf numFmtId="0" fontId="10" fillId="0" borderId="0" xfId="0" applyFont="1" applyBorder="1" applyAlignment="1">
      <alignment vertical="center" wrapText="1" readingOrder="1"/>
    </xf>
    <xf numFmtId="0" fontId="16" fillId="0" borderId="0" xfId="0" applyFont="1" applyBorder="1"/>
    <xf numFmtId="0" fontId="8" fillId="0" borderId="0" xfId="0" applyFont="1" applyBorder="1" applyAlignment="1">
      <alignment vertical="center"/>
    </xf>
    <xf numFmtId="0" fontId="8" fillId="0" borderId="12" xfId="0" applyFont="1" applyBorder="1" applyAlignment="1">
      <alignment wrapText="1"/>
    </xf>
    <xf numFmtId="0" fontId="13" fillId="0" borderId="0" xfId="0" applyFont="1" applyAlignment="1">
      <alignment horizontal="justify" vertical="center"/>
    </xf>
    <xf numFmtId="0" fontId="21" fillId="0" borderId="0" xfId="0" applyFont="1"/>
    <xf numFmtId="0" fontId="22" fillId="0" borderId="0" xfId="0" applyFont="1" applyAlignment="1">
      <alignment horizontal="justify" vertical="center"/>
    </xf>
    <xf numFmtId="0" fontId="21" fillId="0" borderId="0" xfId="0" applyFont="1" applyAlignment="1">
      <alignment horizontal="justify" vertical="center"/>
    </xf>
    <xf numFmtId="0" fontId="21" fillId="0" borderId="0" xfId="1" applyFont="1" applyAlignment="1">
      <alignment horizontal="justify" vertical="center"/>
    </xf>
    <xf numFmtId="0" fontId="21" fillId="0" borderId="0" xfId="0" applyFont="1" applyAlignment="1">
      <alignment horizontal="left" vertical="center" wrapText="1"/>
    </xf>
    <xf numFmtId="0" fontId="13" fillId="0" borderId="0" xfId="0" applyFont="1" applyAlignment="1">
      <alignment wrapText="1"/>
    </xf>
    <xf numFmtId="0" fontId="21" fillId="0" borderId="0" xfId="0" applyFont="1" applyAlignment="1">
      <alignment horizontal="center"/>
    </xf>
    <xf numFmtId="0" fontId="22" fillId="9" borderId="0" xfId="0" applyFont="1" applyFill="1" applyAlignment="1">
      <alignment horizontal="center" vertical="center"/>
    </xf>
    <xf numFmtId="0" fontId="0" fillId="0" borderId="9" xfId="0" applyBorder="1" applyAlignment="1">
      <alignment vertical="top"/>
    </xf>
    <xf numFmtId="0" fontId="0" fillId="0" borderId="0" xfId="0" applyBorder="1" applyAlignment="1"/>
    <xf numFmtId="0" fontId="12" fillId="0" borderId="9" xfId="0" applyFont="1" applyFill="1" applyBorder="1" applyAlignment="1">
      <alignment vertical="center" readingOrder="1"/>
    </xf>
    <xf numFmtId="0" fontId="12" fillId="0" borderId="0" xfId="0" applyFont="1" applyFill="1" applyBorder="1" applyAlignment="1">
      <alignment vertical="center" readingOrder="1"/>
    </xf>
    <xf numFmtId="0" fontId="24" fillId="0" borderId="0" xfId="0" applyFont="1" applyAlignment="1">
      <alignment horizontal="justify" vertical="center"/>
    </xf>
    <xf numFmtId="0" fontId="0" fillId="0" borderId="1" xfId="0" applyBorder="1" applyAlignment="1">
      <alignment vertical="top" wrapText="1"/>
    </xf>
    <xf numFmtId="0" fontId="7" fillId="5" borderId="7" xfId="0" applyFont="1" applyFill="1" applyBorder="1" applyAlignment="1">
      <alignment vertical="center" wrapText="1" readingOrder="1"/>
    </xf>
    <xf numFmtId="167" fontId="7" fillId="5" borderId="2" xfId="0" applyNumberFormat="1" applyFont="1" applyFill="1" applyBorder="1" applyAlignment="1">
      <alignment vertical="center" wrapText="1" readingOrder="1"/>
    </xf>
    <xf numFmtId="167" fontId="7" fillId="2" borderId="0" xfId="0" applyNumberFormat="1" applyFont="1" applyFill="1" applyBorder="1" applyAlignment="1">
      <alignment vertical="center" wrapText="1" readingOrder="1"/>
    </xf>
    <xf numFmtId="0" fontId="8" fillId="0" borderId="7" xfId="0" applyFont="1" applyBorder="1" applyAlignment="1">
      <alignment wrapText="1"/>
    </xf>
    <xf numFmtId="0" fontId="7" fillId="2" borderId="0" xfId="0" applyFont="1" applyFill="1" applyBorder="1" applyAlignment="1">
      <alignment vertical="center" wrapText="1" readingOrder="1"/>
    </xf>
    <xf numFmtId="0" fontId="25" fillId="0" borderId="0" xfId="0" applyFont="1" applyBorder="1" applyAlignment="1">
      <alignment horizontal="center" vertical="center"/>
    </xf>
    <xf numFmtId="0" fontId="0" fillId="0" borderId="0" xfId="0" applyBorder="1" applyAlignment="1">
      <alignment wrapText="1"/>
    </xf>
    <xf numFmtId="0" fontId="13" fillId="0" borderId="0" xfId="0" applyFont="1"/>
    <xf numFmtId="0" fontId="26" fillId="0" borderId="0" xfId="1" applyFont="1"/>
    <xf numFmtId="0" fontId="14" fillId="0" borderId="0" xfId="0" applyFont="1" applyAlignment="1">
      <alignment horizontal="justify" vertical="center"/>
    </xf>
    <xf numFmtId="0" fontId="0" fillId="0" borderId="0" xfId="0" applyBorder="1" applyAlignment="1">
      <alignment vertical="top"/>
    </xf>
    <xf numFmtId="167" fontId="8" fillId="5" borderId="3" xfId="0" applyNumberFormat="1" applyFont="1" applyFill="1" applyBorder="1" applyAlignment="1">
      <alignment vertical="center" wrapText="1"/>
    </xf>
    <xf numFmtId="0" fontId="0" fillId="0" borderId="6" xfId="0" applyFont="1" applyBorder="1" applyAlignment="1">
      <alignment horizontal="justify" vertical="center"/>
    </xf>
    <xf numFmtId="0" fontId="8" fillId="0" borderId="4" xfId="0" applyFont="1" applyBorder="1" applyAlignment="1">
      <alignment wrapText="1"/>
    </xf>
    <xf numFmtId="0" fontId="8" fillId="0" borderId="3" xfId="0" applyFont="1" applyBorder="1" applyAlignment="1">
      <alignment wrapText="1"/>
    </xf>
    <xf numFmtId="0" fontId="8" fillId="0" borderId="5" xfId="0" applyFont="1" applyBorder="1" applyAlignment="1">
      <alignment wrapText="1"/>
    </xf>
    <xf numFmtId="0" fontId="8" fillId="0" borderId="10" xfId="0" applyFont="1" applyBorder="1" applyAlignment="1">
      <alignment wrapText="1"/>
    </xf>
    <xf numFmtId="0" fontId="8" fillId="0" borderId="1" xfId="0" applyFont="1" applyBorder="1" applyAlignment="1">
      <alignment wrapText="1"/>
    </xf>
    <xf numFmtId="0" fontId="8"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20" fillId="0" borderId="0" xfId="1" applyAlignment="1">
      <alignment horizontal="justify" vertical="center"/>
    </xf>
    <xf numFmtId="0" fontId="0" fillId="0" borderId="0" xfId="0" applyFill="1" applyBorder="1" applyAlignment="1">
      <alignment vertical="top" wrapText="1"/>
    </xf>
    <xf numFmtId="0" fontId="8" fillId="5" borderId="2" xfId="0" applyFont="1" applyFill="1" applyBorder="1" applyAlignment="1">
      <alignment vertical="center" wrapText="1"/>
    </xf>
    <xf numFmtId="0" fontId="35" fillId="0" borderId="0" xfId="0" applyFont="1" applyFill="1" applyBorder="1" applyAlignment="1">
      <alignment vertical="top" wrapText="1"/>
    </xf>
    <xf numFmtId="165" fontId="33" fillId="0" borderId="3" xfId="3" applyFont="1" applyFill="1" applyBorder="1" applyAlignment="1">
      <alignment vertical="top" wrapText="1"/>
    </xf>
    <xf numFmtId="0" fontId="0" fillId="0" borderId="0" xfId="0" applyFill="1" applyAlignment="1">
      <alignment vertical="top" wrapText="1"/>
    </xf>
    <xf numFmtId="0" fontId="33" fillId="0" borderId="0" xfId="0" applyFont="1" applyFill="1" applyBorder="1" applyAlignment="1">
      <alignment vertical="top" wrapText="1"/>
    </xf>
    <xf numFmtId="0" fontId="33" fillId="0" borderId="3" xfId="0" applyFont="1" applyFill="1" applyBorder="1" applyAlignment="1">
      <alignment vertical="top" wrapText="1"/>
    </xf>
    <xf numFmtId="0" fontId="35" fillId="10" borderId="0" xfId="0" applyFont="1" applyFill="1" applyBorder="1" applyAlignment="1">
      <alignment vertical="top" wrapText="1"/>
    </xf>
    <xf numFmtId="0" fontId="30" fillId="0" borderId="0" xfId="0" applyFont="1" applyAlignment="1">
      <alignment vertical="top"/>
    </xf>
    <xf numFmtId="0" fontId="30" fillId="0" borderId="0" xfId="0" applyFont="1" applyFill="1" applyAlignment="1">
      <alignment vertical="top" wrapText="1"/>
    </xf>
    <xf numFmtId="0" fontId="30" fillId="0" borderId="0" xfId="0" applyFont="1" applyFill="1" applyBorder="1" applyAlignment="1">
      <alignment vertical="top"/>
    </xf>
    <xf numFmtId="169" fontId="34" fillId="10" borderId="0" xfId="3" applyNumberFormat="1" applyFont="1" applyFill="1" applyBorder="1" applyAlignment="1">
      <alignment vertical="top" wrapText="1"/>
    </xf>
    <xf numFmtId="0" fontId="30" fillId="0" borderId="0" xfId="0" applyFont="1" applyAlignment="1">
      <alignment vertical="top" wrapText="1"/>
    </xf>
    <xf numFmtId="0" fontId="12" fillId="0" borderId="0" xfId="0" applyFont="1" applyFill="1" applyBorder="1" applyAlignment="1">
      <alignment vertical="top" wrapText="1"/>
    </xf>
    <xf numFmtId="14" fontId="33" fillId="0" borderId="3" xfId="0" applyNumberFormat="1" applyFont="1" applyFill="1" applyBorder="1" applyAlignment="1">
      <alignment vertical="top" wrapText="1"/>
    </xf>
    <xf numFmtId="0" fontId="33" fillId="0" borderId="3" xfId="0" applyFont="1" applyFill="1" applyBorder="1" applyAlignment="1">
      <alignment horizontal="center" vertical="top" wrapText="1"/>
    </xf>
    <xf numFmtId="0" fontId="33" fillId="0" borderId="0" xfId="0" applyFont="1" applyFill="1" applyBorder="1" applyAlignment="1">
      <alignment horizontal="center" vertical="top" wrapText="1"/>
    </xf>
    <xf numFmtId="14" fontId="33" fillId="0" borderId="0" xfId="0" applyNumberFormat="1" applyFont="1" applyFill="1" applyBorder="1" applyAlignment="1">
      <alignment vertical="top" wrapText="1"/>
    </xf>
    <xf numFmtId="14" fontId="33" fillId="0" borderId="0" xfId="0" applyNumberFormat="1" applyFont="1" applyFill="1" applyBorder="1" applyAlignment="1">
      <alignment vertical="top"/>
    </xf>
    <xf numFmtId="14" fontId="33" fillId="0" borderId="3" xfId="0" applyNumberFormat="1" applyFont="1" applyFill="1" applyBorder="1" applyAlignment="1">
      <alignment vertical="top"/>
    </xf>
    <xf numFmtId="0" fontId="6" fillId="7" borderId="12" xfId="0" applyFont="1" applyFill="1" applyBorder="1" applyAlignment="1">
      <alignment vertical="top" wrapText="1" readingOrder="1"/>
    </xf>
    <xf numFmtId="0" fontId="3" fillId="0" borderId="0" xfId="0" applyFont="1" applyBorder="1" applyAlignment="1">
      <alignment vertical="top" wrapText="1"/>
    </xf>
    <xf numFmtId="0" fontId="4" fillId="0" borderId="0" xfId="0" applyFont="1" applyFill="1" applyBorder="1" applyAlignment="1">
      <alignment vertical="top" wrapText="1"/>
    </xf>
    <xf numFmtId="0" fontId="3" fillId="0" borderId="7" xfId="0" applyFont="1" applyBorder="1" applyAlignment="1">
      <alignment vertical="top" wrapText="1"/>
    </xf>
    <xf numFmtId="0" fontId="3" fillId="0" borderId="2" xfId="0" applyFont="1" applyBorder="1" applyAlignment="1">
      <alignment vertical="top" wrapText="1"/>
    </xf>
    <xf numFmtId="0" fontId="3" fillId="8" borderId="7" xfId="0" applyFont="1" applyFill="1" applyBorder="1" applyAlignment="1">
      <alignment vertical="top" wrapText="1"/>
    </xf>
    <xf numFmtId="167" fontId="3" fillId="8" borderId="2" xfId="0" applyNumberFormat="1" applyFont="1" applyFill="1" applyBorder="1" applyAlignment="1">
      <alignment vertical="top"/>
    </xf>
    <xf numFmtId="0" fontId="4" fillId="3" borderId="3" xfId="0" applyFont="1"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65" fontId="33" fillId="0" borderId="0" xfId="3" applyFont="1" applyFill="1" applyBorder="1" applyAlignment="1">
      <alignment vertical="top" wrapText="1"/>
    </xf>
    <xf numFmtId="168" fontId="30" fillId="10" borderId="0" xfId="0" applyNumberFormat="1" applyFont="1" applyFill="1" applyBorder="1" applyAlignment="1">
      <alignment vertical="top"/>
    </xf>
    <xf numFmtId="0" fontId="37" fillId="0" borderId="0" xfId="0" applyFont="1" applyBorder="1" applyAlignment="1">
      <alignment vertical="top"/>
    </xf>
    <xf numFmtId="166" fontId="33" fillId="0" borderId="0" xfId="2" applyFont="1" applyFill="1" applyBorder="1" applyAlignment="1">
      <alignment vertical="top"/>
    </xf>
    <xf numFmtId="0" fontId="0" fillId="0" borderId="0" xfId="0" applyFont="1" applyBorder="1" applyAlignment="1">
      <alignment vertical="top"/>
    </xf>
    <xf numFmtId="0" fontId="28" fillId="0" borderId="0" xfId="0" applyFont="1" applyFill="1" applyBorder="1" applyAlignment="1">
      <alignment vertical="top"/>
    </xf>
    <xf numFmtId="0" fontId="31" fillId="0" borderId="0" xfId="0" applyFont="1" applyBorder="1" applyAlignment="1">
      <alignment vertical="top" wrapText="1"/>
    </xf>
    <xf numFmtId="0" fontId="29" fillId="0" borderId="0" xfId="4" applyFont="1" applyBorder="1" applyAlignment="1">
      <alignment vertical="top"/>
    </xf>
    <xf numFmtId="14" fontId="35" fillId="0" borderId="0" xfId="0" applyNumberFormat="1" applyFont="1" applyFill="1" applyBorder="1" applyAlignment="1">
      <alignment vertical="top" wrapText="1"/>
    </xf>
    <xf numFmtId="49" fontId="33" fillId="0" borderId="3" xfId="6" applyNumberFormat="1" applyFont="1" applyFill="1" applyBorder="1" applyAlignment="1">
      <alignment vertical="top" wrapText="1"/>
    </xf>
    <xf numFmtId="0" fontId="30" fillId="0" borderId="0" xfId="0" applyFont="1" applyBorder="1" applyAlignment="1">
      <alignment vertical="top" wrapText="1"/>
    </xf>
    <xf numFmtId="0" fontId="36" fillId="0" borderId="0" xfId="5" applyFont="1" applyFill="1" applyBorder="1" applyAlignment="1">
      <alignment vertical="top"/>
    </xf>
    <xf numFmtId="2" fontId="33" fillId="0" borderId="0" xfId="0" applyNumberFormat="1" applyFont="1" applyFill="1" applyBorder="1" applyAlignment="1">
      <alignment vertical="top" wrapText="1"/>
    </xf>
    <xf numFmtId="2" fontId="12" fillId="0" borderId="0" xfId="0" applyNumberFormat="1" applyFont="1" applyFill="1" applyBorder="1" applyAlignment="1">
      <alignment vertical="top" wrapText="1"/>
    </xf>
    <xf numFmtId="0" fontId="0" fillId="0" borderId="0" xfId="0" applyFont="1" applyAlignment="1">
      <alignment vertical="top" wrapText="1"/>
    </xf>
    <xf numFmtId="167" fontId="8" fillId="8" borderId="2" xfId="0" applyNumberFormat="1" applyFont="1" applyFill="1" applyBorder="1" applyAlignment="1">
      <alignment vertical="top" wrapText="1"/>
    </xf>
    <xf numFmtId="0" fontId="4" fillId="6" borderId="3" xfId="0" applyFont="1" applyFill="1" applyBorder="1" applyAlignment="1">
      <alignment vertical="top" wrapText="1"/>
    </xf>
    <xf numFmtId="164" fontId="33" fillId="0" borderId="0" xfId="3" applyNumberFormat="1" applyFont="1" applyFill="1" applyBorder="1" applyAlignment="1">
      <alignment vertical="top" wrapText="1"/>
    </xf>
    <xf numFmtId="2" fontId="33" fillId="0" borderId="3" xfId="0" applyNumberFormat="1" applyFont="1" applyFill="1" applyBorder="1" applyAlignment="1">
      <alignment vertical="top" wrapText="1"/>
    </xf>
    <xf numFmtId="49" fontId="33" fillId="0" borderId="3" xfId="6" applyNumberFormat="1" applyFont="1" applyFill="1" applyBorder="1" applyAlignment="1">
      <alignment vertical="top"/>
    </xf>
    <xf numFmtId="49" fontId="33" fillId="0" borderId="0" xfId="6" applyNumberFormat="1" applyFont="1" applyFill="1" applyBorder="1" applyAlignment="1">
      <alignment vertical="top"/>
    </xf>
    <xf numFmtId="4" fontId="35" fillId="0" borderId="0" xfId="2" applyNumberFormat="1" applyFont="1" applyFill="1" applyBorder="1" applyAlignment="1">
      <alignment vertical="top"/>
    </xf>
    <xf numFmtId="168" fontId="30" fillId="0" borderId="0" xfId="0" applyNumberFormat="1" applyFont="1" applyFill="1" applyBorder="1" applyAlignment="1">
      <alignment vertical="top"/>
    </xf>
    <xf numFmtId="0" fontId="3" fillId="0" borderId="3" xfId="0" applyFont="1" applyBorder="1" applyAlignment="1">
      <alignment vertical="top" wrapText="1"/>
    </xf>
    <xf numFmtId="0" fontId="0" fillId="0" borderId="3" xfId="0" applyBorder="1" applyAlignment="1">
      <alignment vertical="top" wrapText="1"/>
    </xf>
    <xf numFmtId="0" fontId="8" fillId="0" borderId="0" xfId="0" applyFont="1" applyBorder="1" applyAlignment="1">
      <alignment vertical="top" wrapText="1"/>
    </xf>
    <xf numFmtId="0" fontId="0" fillId="0" borderId="0" xfId="0" applyBorder="1" applyAlignment="1">
      <alignment vertical="top" wrapText="1"/>
    </xf>
    <xf numFmtId="49" fontId="33" fillId="0" borderId="0" xfId="6" applyNumberFormat="1" applyFont="1" applyFill="1" applyBorder="1" applyAlignment="1">
      <alignment vertical="top" wrapText="1"/>
    </xf>
    <xf numFmtId="49" fontId="3" fillId="0" borderId="0" xfId="6" applyNumberFormat="1" applyFont="1" applyFill="1" applyBorder="1" applyAlignment="1">
      <alignment vertical="top"/>
    </xf>
    <xf numFmtId="0" fontId="0" fillId="0" borderId="0" xfId="0" applyBorder="1" applyAlignment="1">
      <alignment horizontal="center" vertical="top" wrapText="1"/>
    </xf>
    <xf numFmtId="0" fontId="36" fillId="0" borderId="3" xfId="5" applyFont="1" applyFill="1" applyBorder="1" applyAlignment="1">
      <alignment horizontal="center" vertical="top"/>
    </xf>
    <xf numFmtId="0" fontId="36" fillId="0" borderId="0" xfId="5" applyFont="1" applyFill="1" applyBorder="1" applyAlignment="1">
      <alignment horizontal="center" vertical="top"/>
    </xf>
    <xf numFmtId="4" fontId="33" fillId="0" borderId="3" xfId="2" applyNumberFormat="1" applyFont="1" applyFill="1" applyBorder="1" applyAlignment="1">
      <alignment horizontal="center" vertical="top"/>
    </xf>
    <xf numFmtId="4" fontId="35" fillId="0" borderId="0" xfId="2" applyNumberFormat="1" applyFont="1" applyFill="1" applyBorder="1" applyAlignment="1">
      <alignment horizontal="center" vertical="top"/>
    </xf>
    <xf numFmtId="4" fontId="35" fillId="10" borderId="0" xfId="2" applyNumberFormat="1" applyFont="1" applyFill="1" applyBorder="1" applyAlignment="1">
      <alignment horizontal="center" vertical="top"/>
    </xf>
    <xf numFmtId="4" fontId="33" fillId="0" borderId="0" xfId="2" applyNumberFormat="1" applyFont="1" applyFill="1" applyBorder="1" applyAlignment="1">
      <alignment horizontal="center" vertical="top"/>
    </xf>
    <xf numFmtId="166" fontId="33" fillId="0" borderId="0" xfId="2" applyFont="1" applyFill="1" applyBorder="1" applyAlignment="1">
      <alignment horizontal="center" vertical="top"/>
    </xf>
    <xf numFmtId="166" fontId="36" fillId="0" borderId="0" xfId="2" applyFont="1" applyFill="1" applyBorder="1" applyAlignment="1">
      <alignment horizontal="center" vertical="top"/>
    </xf>
    <xf numFmtId="0" fontId="35" fillId="0" borderId="0" xfId="0" applyFont="1" applyFill="1" applyBorder="1" applyAlignment="1">
      <alignment horizontal="center" vertical="top" wrapText="1"/>
    </xf>
    <xf numFmtId="0" fontId="0" fillId="0" borderId="0" xfId="0" applyAlignment="1">
      <alignment horizontal="center" vertical="top" wrapText="1"/>
    </xf>
    <xf numFmtId="167" fontId="0" fillId="0" borderId="0" xfId="0" applyNumberFormat="1" applyBorder="1" applyAlignment="1">
      <alignment vertical="top" wrapText="1"/>
    </xf>
    <xf numFmtId="0" fontId="39" fillId="0" borderId="0" xfId="0" applyFont="1" applyBorder="1" applyAlignment="1">
      <alignment vertical="top"/>
    </xf>
    <xf numFmtId="0" fontId="40" fillId="0" borderId="3" xfId="0" applyFont="1" applyBorder="1" applyAlignment="1">
      <alignment vertical="top" wrapText="1"/>
    </xf>
    <xf numFmtId="0" fontId="0" fillId="8" borderId="2" xfId="0" applyFill="1" applyBorder="1" applyAlignment="1">
      <alignment vertical="top"/>
    </xf>
    <xf numFmtId="0" fontId="36" fillId="0" borderId="3" xfId="5" applyFont="1" applyFill="1" applyBorder="1" applyAlignment="1">
      <alignment horizontal="center" vertical="top" wrapText="1"/>
    </xf>
    <xf numFmtId="0" fontId="39" fillId="0" borderId="0" xfId="0" applyFont="1" applyBorder="1" applyAlignment="1">
      <alignment horizontal="center" vertical="top"/>
    </xf>
    <xf numFmtId="0" fontId="38" fillId="0" borderId="3" xfId="0" applyFont="1" applyBorder="1" applyAlignment="1">
      <alignment horizontal="center" vertical="top"/>
    </xf>
    <xf numFmtId="49" fontId="33" fillId="0" borderId="0" xfId="6" applyNumberFormat="1" applyFont="1" applyFill="1" applyBorder="1" applyAlignment="1">
      <alignment horizontal="center" vertical="top"/>
    </xf>
    <xf numFmtId="0" fontId="36" fillId="0" borderId="0" xfId="5" applyFont="1" applyFill="1" applyBorder="1" applyAlignment="1">
      <alignment horizontal="center" vertical="top" wrapText="1"/>
    </xf>
    <xf numFmtId="0" fontId="0" fillId="0" borderId="4" xfId="0" applyBorder="1" applyAlignment="1">
      <alignment horizontal="right" vertical="top" wrapText="1"/>
    </xf>
    <xf numFmtId="165" fontId="33" fillId="0" borderId="2" xfId="3" applyFont="1" applyFill="1" applyBorder="1" applyAlignment="1">
      <alignment vertical="top" wrapText="1"/>
    </xf>
    <xf numFmtId="0" fontId="1" fillId="0" borderId="3" xfId="0" applyFont="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Border="1" applyAlignment="1">
      <alignment vertical="top" wrapText="1"/>
    </xf>
    <xf numFmtId="0" fontId="41" fillId="0" borderId="3" xfId="0" applyFont="1" applyBorder="1"/>
    <xf numFmtId="0" fontId="0" fillId="0" borderId="0" xfId="0" applyFont="1" applyBorder="1" applyAlignment="1">
      <alignment vertical="top" wrapText="1"/>
    </xf>
    <xf numFmtId="0" fontId="0" fillId="0" borderId="0" xfId="0" applyBorder="1" applyAlignment="1">
      <alignment vertical="top" wrapText="1"/>
    </xf>
    <xf numFmtId="0" fontId="0" fillId="0" borderId="0" xfId="0" applyFont="1" applyAlignment="1">
      <alignment horizontal="justify" vertical="center"/>
    </xf>
    <xf numFmtId="0" fontId="0" fillId="0" borderId="0" xfId="0" applyFont="1" applyBorder="1" applyAlignment="1">
      <alignment wrapText="1"/>
    </xf>
    <xf numFmtId="0" fontId="9" fillId="0" borderId="12" xfId="0" applyFont="1" applyBorder="1" applyAlignment="1">
      <alignment vertical="center" wrapText="1" readingOrder="1"/>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0" fillId="0" borderId="3" xfId="0" applyBorder="1" applyAlignment="1">
      <alignment wrapText="1"/>
    </xf>
    <xf numFmtId="0" fontId="7" fillId="8" borderId="7" xfId="0" applyFont="1" applyFill="1" applyBorder="1" applyAlignment="1">
      <alignment vertical="top" wrapText="1" readingOrder="1"/>
    </xf>
    <xf numFmtId="0" fontId="0" fillId="0" borderId="0" xfId="0" applyFont="1" applyAlignment="1">
      <alignment vertical="top"/>
    </xf>
    <xf numFmtId="0" fontId="25" fillId="0" borderId="1" xfId="0" applyFont="1" applyBorder="1" applyAlignment="1">
      <alignment vertical="top"/>
    </xf>
    <xf numFmtId="0" fontId="0" fillId="0" borderId="0" xfId="0" applyFont="1" applyBorder="1" applyAlignment="1">
      <alignment vertical="top" wrapText="1"/>
    </xf>
    <xf numFmtId="0" fontId="0" fillId="0" borderId="0" xfId="0" applyBorder="1" applyAlignment="1">
      <alignment vertical="top" wrapText="1"/>
    </xf>
    <xf numFmtId="0" fontId="5" fillId="4" borderId="10" xfId="0" applyFont="1" applyFill="1" applyBorder="1" applyAlignment="1">
      <alignment vertical="top" wrapText="1" readingOrder="1"/>
    </xf>
    <xf numFmtId="0" fontId="5" fillId="4" borderId="1" xfId="0" applyFont="1" applyFill="1" applyBorder="1" applyAlignment="1">
      <alignment vertical="top" wrapText="1" readingOrder="1"/>
    </xf>
    <xf numFmtId="0" fontId="10" fillId="0" borderId="12" xfId="0" applyFont="1" applyBorder="1" applyAlignment="1">
      <alignment vertical="top" wrapText="1" readingOrder="1"/>
    </xf>
    <xf numFmtId="0" fontId="17" fillId="0" borderId="7" xfId="0" applyFont="1" applyFill="1" applyBorder="1" applyAlignment="1">
      <alignment vertical="top" wrapText="1" readingOrder="1"/>
    </xf>
    <xf numFmtId="0" fontId="18" fillId="0" borderId="2" xfId="0" applyFont="1" applyBorder="1" applyAlignment="1">
      <alignment vertical="top" wrapText="1" readingOrder="1"/>
    </xf>
    <xf numFmtId="0" fontId="18" fillId="0" borderId="8" xfId="0" applyFont="1" applyBorder="1" applyAlignment="1">
      <alignment vertical="top" wrapText="1" readingOrder="1"/>
    </xf>
    <xf numFmtId="0" fontId="11" fillId="0" borderId="4" xfId="0" applyFont="1" applyFill="1" applyBorder="1" applyAlignment="1">
      <alignment vertical="top" wrapText="1" readingOrder="1"/>
    </xf>
    <xf numFmtId="0" fontId="3" fillId="0" borderId="3" xfId="0" applyFont="1" applyFill="1" applyBorder="1" applyAlignment="1">
      <alignment vertical="top" wrapText="1" readingOrder="1"/>
    </xf>
    <xf numFmtId="0" fontId="5" fillId="3" borderId="7" xfId="0" applyNumberFormat="1" applyFont="1" applyFill="1" applyBorder="1" applyAlignment="1">
      <alignment vertical="top" wrapText="1" readingOrder="1"/>
    </xf>
    <xf numFmtId="0" fontId="5" fillId="3" borderId="2" xfId="0" applyNumberFormat="1" applyFont="1" applyFill="1" applyBorder="1" applyAlignment="1">
      <alignment vertical="top" wrapText="1" readingOrder="1"/>
    </xf>
    <xf numFmtId="0" fontId="5" fillId="6" borderId="7" xfId="0" applyFont="1" applyFill="1" applyBorder="1" applyAlignment="1">
      <alignment vertical="top" readingOrder="1"/>
    </xf>
    <xf numFmtId="0" fontId="5" fillId="6" borderId="2" xfId="0" applyFont="1" applyFill="1" applyBorder="1" applyAlignment="1">
      <alignment vertical="top" readingOrder="1"/>
    </xf>
    <xf numFmtId="0" fontId="6" fillId="7" borderId="13" xfId="0" applyFont="1" applyFill="1" applyBorder="1" applyAlignment="1">
      <alignment vertical="center" wrapText="1" readingOrder="1"/>
    </xf>
    <xf numFmtId="0" fontId="0" fillId="0" borderId="14" xfId="0" applyBorder="1" applyAlignment="1">
      <alignment vertical="center" wrapText="1" readingOrder="1"/>
    </xf>
    <xf numFmtId="168" fontId="9" fillId="0" borderId="7" xfId="0" applyNumberFormat="1" applyFont="1" applyBorder="1" applyAlignment="1">
      <alignment vertical="center" wrapText="1" readingOrder="1"/>
    </xf>
    <xf numFmtId="0" fontId="0" fillId="0" borderId="8" xfId="0" applyBorder="1" applyAlignment="1">
      <alignment vertical="center" wrapText="1" readingOrder="1"/>
    </xf>
    <xf numFmtId="0" fontId="3" fillId="0" borderId="3" xfId="0" applyFont="1" applyFill="1" applyBorder="1" applyAlignment="1">
      <alignment vertical="top" wrapText="1"/>
    </xf>
    <xf numFmtId="0" fontId="0" fillId="0" borderId="2" xfId="0" applyBorder="1" applyAlignment="1">
      <alignment vertical="center" wrapText="1" readingOrder="1"/>
    </xf>
    <xf numFmtId="0" fontId="0" fillId="0" borderId="0" xfId="0" applyAlignment="1">
      <alignment vertical="center" wrapText="1"/>
    </xf>
    <xf numFmtId="0" fontId="0" fillId="0" borderId="0" xfId="0" applyFont="1" applyAlignment="1">
      <alignment horizontal="justify" vertical="center"/>
    </xf>
    <xf numFmtId="0" fontId="5" fillId="4" borderId="7" xfId="0" applyFont="1" applyFill="1" applyBorder="1" applyAlignment="1">
      <alignment horizontal="left" vertical="center" wrapText="1" readingOrder="1"/>
    </xf>
    <xf numFmtId="0" fontId="5" fillId="4" borderId="2" xfId="0" applyFont="1" applyFill="1" applyBorder="1" applyAlignment="1">
      <alignment horizontal="left" vertical="center" wrapText="1" readingOrder="1"/>
    </xf>
    <xf numFmtId="0" fontId="0" fillId="0" borderId="0" xfId="0" applyFont="1" applyBorder="1" applyAlignment="1">
      <alignment wrapText="1"/>
    </xf>
    <xf numFmtId="0" fontId="25" fillId="0" borderId="12" xfId="0" applyFont="1" applyBorder="1" applyAlignment="1">
      <alignment horizontal="center" vertical="center"/>
    </xf>
    <xf numFmtId="0" fontId="11"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12" xfId="0" applyFont="1" applyBorder="1" applyAlignment="1">
      <alignment vertical="center" wrapText="1" readingOrder="1"/>
    </xf>
    <xf numFmtId="0" fontId="10" fillId="0" borderId="12" xfId="0" applyFont="1" applyBorder="1" applyAlignment="1">
      <alignment vertical="center" wrapText="1" readingOrder="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6" xfId="0" applyFont="1" applyBorder="1" applyAlignment="1">
      <alignment vertical="top" wrapText="1"/>
    </xf>
    <xf numFmtId="0" fontId="0" fillId="0" borderId="14" xfId="0" applyFont="1" applyBorder="1" applyAlignment="1">
      <alignment vertical="center" wrapText="1" readingOrder="1"/>
    </xf>
    <xf numFmtId="168" fontId="9" fillId="0" borderId="2" xfId="0" applyNumberFormat="1" applyFont="1" applyBorder="1" applyAlignment="1">
      <alignment vertical="center" wrapText="1" readingOrder="1"/>
    </xf>
    <xf numFmtId="168" fontId="9" fillId="0" borderId="8" xfId="0" applyNumberFormat="1" applyFont="1" applyBorder="1" applyAlignment="1">
      <alignment vertical="center" wrapText="1" readingOrder="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7" fillId="0" borderId="9"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7" fillId="0" borderId="6" xfId="0" applyFont="1" applyFill="1" applyBorder="1" applyAlignment="1">
      <alignment horizontal="center" vertical="center" wrapText="1" readingOrder="1"/>
    </xf>
    <xf numFmtId="0" fontId="0" fillId="0" borderId="3" xfId="0" applyBorder="1" applyAlignment="1">
      <alignment wrapText="1"/>
    </xf>
    <xf numFmtId="168" fontId="9" fillId="0" borderId="12" xfId="0" applyNumberFormat="1" applyFont="1" applyBorder="1" applyAlignment="1">
      <alignment vertical="center" wrapText="1" readingOrder="1"/>
    </xf>
    <xf numFmtId="0" fontId="0" fillId="0" borderId="12" xfId="0" applyBorder="1" applyAlignment="1">
      <alignment vertical="center" wrapText="1" readingOrder="1"/>
    </xf>
    <xf numFmtId="0" fontId="0" fillId="0" borderId="12" xfId="0" applyBorder="1" applyAlignment="1">
      <alignment vertical="center" wrapText="1"/>
    </xf>
    <xf numFmtId="0" fontId="6" fillId="4" borderId="7" xfId="0" applyFont="1" applyFill="1" applyBorder="1" applyAlignment="1">
      <alignment vertical="center" wrapText="1" readingOrder="1"/>
    </xf>
    <xf numFmtId="0" fontId="6" fillId="4" borderId="2" xfId="0" applyFont="1" applyFill="1" applyBorder="1" applyAlignment="1">
      <alignment vertical="center" wrapText="1" readingOrder="1"/>
    </xf>
    <xf numFmtId="0" fontId="19" fillId="0" borderId="2"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7" fillId="0" borderId="7" xfId="0" applyFont="1" applyFill="1" applyBorder="1" applyAlignment="1">
      <alignment horizontal="center" vertical="center" wrapText="1" readingOrder="1"/>
    </xf>
    <xf numFmtId="0" fontId="17" fillId="0" borderId="2" xfId="0" applyFont="1" applyFill="1" applyBorder="1" applyAlignment="1">
      <alignment horizontal="center" vertical="center" wrapText="1" readingOrder="1"/>
    </xf>
    <xf numFmtId="168" fontId="1" fillId="0" borderId="3" xfId="0" applyNumberFormat="1" applyFont="1" applyFill="1" applyBorder="1" applyAlignment="1">
      <alignment vertical="top"/>
    </xf>
    <xf numFmtId="168" fontId="1" fillId="0" borderId="0" xfId="0" applyNumberFormat="1" applyFont="1" applyFill="1" applyBorder="1" applyAlignment="1">
      <alignment vertical="top"/>
    </xf>
    <xf numFmtId="0" fontId="1" fillId="0" borderId="3" xfId="0" applyFont="1" applyBorder="1" applyAlignment="1">
      <alignment vertical="top" wrapText="1"/>
    </xf>
    <xf numFmtId="0" fontId="1" fillId="0" borderId="0" xfId="0" applyFont="1" applyFill="1" applyAlignment="1">
      <alignment vertical="top" wrapText="1"/>
    </xf>
    <xf numFmtId="166" fontId="1" fillId="0" borderId="0" xfId="2" applyFont="1" applyFill="1" applyBorder="1" applyAlignment="1">
      <alignment vertical="top"/>
    </xf>
    <xf numFmtId="0" fontId="1" fillId="0" borderId="0" xfId="0" applyFont="1" applyBorder="1" applyAlignment="1">
      <alignment vertical="top"/>
    </xf>
    <xf numFmtId="14" fontId="1" fillId="0" borderId="3" xfId="0" applyNumberFormat="1" applyFont="1" applyFill="1" applyBorder="1" applyAlignment="1">
      <alignment vertical="top"/>
    </xf>
    <xf numFmtId="14" fontId="1" fillId="0" borderId="0" xfId="0" applyNumberFormat="1" applyFont="1" applyFill="1" applyBorder="1" applyAlignment="1">
      <alignment vertical="top"/>
    </xf>
    <xf numFmtId="0" fontId="1" fillId="0" borderId="0" xfId="0" applyFont="1" applyFill="1" applyBorder="1" applyAlignment="1">
      <alignment vertical="top" wrapText="1"/>
    </xf>
    <xf numFmtId="168" fontId="1" fillId="0" borderId="0" xfId="0" applyNumberFormat="1" applyFont="1" applyBorder="1" applyAlignment="1">
      <alignment vertical="top" wrapText="1"/>
    </xf>
    <xf numFmtId="168" fontId="1" fillId="0" borderId="3" xfId="0" applyNumberFormat="1" applyFont="1" applyBorder="1" applyAlignment="1">
      <alignment vertical="top" wrapText="1"/>
    </xf>
    <xf numFmtId="0" fontId="1" fillId="0" borderId="0" xfId="0" applyFont="1" applyBorder="1" applyAlignment="1">
      <alignment horizontal="right" vertical="top" wrapText="1"/>
    </xf>
    <xf numFmtId="168" fontId="1" fillId="0" borderId="3" xfId="0" applyNumberFormat="1" applyFont="1" applyBorder="1" applyAlignment="1">
      <alignment horizontal="right" vertical="top" wrapText="1"/>
    </xf>
    <xf numFmtId="0" fontId="1" fillId="0" borderId="3" xfId="0" applyFont="1" applyBorder="1" applyAlignment="1">
      <alignment vertical="center" wrapText="1"/>
    </xf>
    <xf numFmtId="168" fontId="1" fillId="0" borderId="0" xfId="0" applyNumberFormat="1" applyFont="1" applyBorder="1" applyAlignment="1">
      <alignment horizontal="right" vertical="top" wrapText="1"/>
    </xf>
    <xf numFmtId="168"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cellXfs>
  <cellStyles count="7">
    <cellStyle name="Comma" xfId="2" builtinId="3"/>
    <cellStyle name="Currency" xfId="3" builtinId="4"/>
    <cellStyle name="Hyperlink" xfId="1" builtinId="8"/>
    <cellStyle name="Normal" xfId="0" builtinId="0"/>
    <cellStyle name="Normal 2" xfId="4" xr:uid="{00000000-0005-0000-0000-000004000000}"/>
    <cellStyle name="Normal 3" xfId="5" xr:uid="{00000000-0005-0000-0000-000005000000}"/>
    <cellStyle name="Normal_Data"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topLeftCell="A25" zoomScaleNormal="100" workbookViewId="0">
      <selection activeCell="A22" sqref="A22"/>
    </sheetView>
  </sheetViews>
  <sheetFormatPr defaultColWidth="8.7109375" defaultRowHeight="13.9"/>
  <cols>
    <col min="1" max="1" width="219.28515625" style="42" customWidth="1"/>
    <col min="2" max="16384" width="8.7109375" style="42"/>
  </cols>
  <sheetData>
    <row r="1" spans="1:1">
      <c r="A1" s="49" t="s">
        <v>0</v>
      </c>
    </row>
    <row r="2" spans="1:1">
      <c r="A2" s="42" t="s">
        <v>1</v>
      </c>
    </row>
    <row r="3" spans="1:1">
      <c r="A3" s="43" t="s">
        <v>2</v>
      </c>
    </row>
    <row r="4" spans="1:1">
      <c r="A4" s="63" t="s">
        <v>3</v>
      </c>
    </row>
    <row r="5" spans="1:1">
      <c r="A5" s="63" t="s">
        <v>4</v>
      </c>
    </row>
    <row r="6" spans="1:1">
      <c r="A6" s="63" t="s">
        <v>5</v>
      </c>
    </row>
    <row r="7" spans="1:1">
      <c r="A7" s="63" t="s">
        <v>6</v>
      </c>
    </row>
    <row r="8" spans="1:1">
      <c r="A8" s="43" t="s">
        <v>7</v>
      </c>
    </row>
    <row r="9" spans="1:1">
      <c r="A9" s="47" t="s">
        <v>8</v>
      </c>
    </row>
    <row r="10" spans="1:1">
      <c r="A10" s="63" t="s">
        <v>9</v>
      </c>
    </row>
    <row r="11" spans="1:1">
      <c r="A11" s="63" t="s">
        <v>10</v>
      </c>
    </row>
    <row r="12" spans="1:1">
      <c r="A12" s="44" t="s">
        <v>11</v>
      </c>
    </row>
    <row r="13" spans="1:1">
      <c r="A13" s="63" t="s">
        <v>12</v>
      </c>
    </row>
    <row r="14" spans="1:1">
      <c r="A14" s="43" t="s">
        <v>13</v>
      </c>
    </row>
    <row r="15" spans="1:1">
      <c r="A15" s="44" t="s">
        <v>14</v>
      </c>
    </row>
    <row r="16" spans="1:1">
      <c r="A16" s="45" t="s">
        <v>15</v>
      </c>
    </row>
    <row r="17" spans="1:1">
      <c r="A17" s="41" t="s">
        <v>16</v>
      </c>
    </row>
    <row r="18" spans="1:1">
      <c r="A18" s="65" t="s">
        <v>17</v>
      </c>
    </row>
    <row r="19" spans="1:1">
      <c r="A19" s="41" t="s">
        <v>18</v>
      </c>
    </row>
    <row r="20" spans="1:1">
      <c r="A20" s="43" t="s">
        <v>19</v>
      </c>
    </row>
    <row r="21" spans="1:1">
      <c r="A21" s="43" t="s">
        <v>20</v>
      </c>
    </row>
    <row r="22" spans="1:1" ht="27.6">
      <c r="A22" s="44" t="s">
        <v>21</v>
      </c>
    </row>
    <row r="23" spans="1:1">
      <c r="A23" s="44" t="s">
        <v>22</v>
      </c>
    </row>
    <row r="24" spans="1:1" ht="27.6">
      <c r="A24" s="44" t="s">
        <v>23</v>
      </c>
    </row>
    <row r="25" spans="1:1" ht="27.6">
      <c r="A25" s="44" t="s">
        <v>24</v>
      </c>
    </row>
    <row r="26" spans="1:1">
      <c r="A26" s="44" t="s">
        <v>25</v>
      </c>
    </row>
    <row r="27" spans="1:1" ht="28.5" customHeight="1">
      <c r="A27" s="44" t="s">
        <v>26</v>
      </c>
    </row>
    <row r="28" spans="1:1" ht="27.6">
      <c r="A28" s="47" t="s">
        <v>27</v>
      </c>
    </row>
    <row r="29" spans="1:1">
      <c r="A29" s="43" t="s">
        <v>28</v>
      </c>
    </row>
    <row r="30" spans="1:1" ht="14.25" customHeight="1">
      <c r="A30" s="45" t="s">
        <v>29</v>
      </c>
    </row>
    <row r="31" spans="1:1" ht="14.25" customHeight="1">
      <c r="A31" s="45" t="s">
        <v>30</v>
      </c>
    </row>
    <row r="32" spans="1:1">
      <c r="A32" s="41" t="s">
        <v>31</v>
      </c>
    </row>
    <row r="33" spans="1:1">
      <c r="A33" s="41" t="s">
        <v>32</v>
      </c>
    </row>
    <row r="34" spans="1:1" ht="27.6">
      <c r="A34" s="54" t="s">
        <v>33</v>
      </c>
    </row>
    <row r="35" spans="1:1">
      <c r="A35" s="46" t="s">
        <v>34</v>
      </c>
    </row>
    <row r="36" spans="1:1" ht="28.5" customHeight="1">
      <c r="A36" s="44" t="s">
        <v>35</v>
      </c>
    </row>
    <row r="37" spans="1:1">
      <c r="A37" s="54" t="s">
        <v>36</v>
      </c>
    </row>
    <row r="38" spans="1:1">
      <c r="A38" s="41" t="s">
        <v>37</v>
      </c>
    </row>
    <row r="39" spans="1:1">
      <c r="A39" s="41" t="s">
        <v>38</v>
      </c>
    </row>
    <row r="40" spans="1:1">
      <c r="A40" s="41"/>
    </row>
    <row r="41" spans="1:1">
      <c r="A41" s="41"/>
    </row>
    <row r="42" spans="1:1">
      <c r="A42" s="64" t="s">
        <v>39</v>
      </c>
    </row>
    <row r="43" spans="1:1">
      <c r="A43" s="82" t="s">
        <v>40</v>
      </c>
    </row>
    <row r="48" spans="1:1">
      <c r="A48" s="48"/>
    </row>
  </sheetData>
  <hyperlinks>
    <hyperlink ref="A16" r:id="rId1" display="http://www.data.govt.nz/" xr:uid="{00000000-0004-0000-0000-000000000000}"/>
    <hyperlink ref="A30" r:id="rId2" display="http://www.ssc.govt.nz/ce-expenses-disclosure" xr:uid="{00000000-0004-0000-0000-000001000000}"/>
    <hyperlink ref="A42" r:id="rId3" display="mailto:ceexpenses@ssc.govt.nz" xr:uid="{00000000-0004-0000-0000-000002000000}"/>
    <hyperlink ref="A43" r:id="rId4" display="mailto:info@data.govt.nz" xr:uid="{00000000-0004-0000-0000-000003000000}"/>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4"/>
  <sheetViews>
    <sheetView tabSelected="1" topLeftCell="A101" zoomScaleNormal="100" workbookViewId="0">
      <selection activeCell="C116" sqref="C116"/>
    </sheetView>
  </sheetViews>
  <sheetFormatPr defaultColWidth="9.140625" defaultRowHeight="13.15"/>
  <cols>
    <col min="1" max="2" width="23.5703125" style="4" customWidth="1"/>
    <col min="3" max="3" width="69.7109375" style="4" customWidth="1"/>
    <col min="4" max="4" width="57.7109375" style="4" customWidth="1"/>
    <col min="5" max="5" width="18.28515625" style="4" customWidth="1"/>
    <col min="6" max="16384" width="9.140625" style="4"/>
  </cols>
  <sheetData>
    <row r="1" spans="1:21" ht="36" customHeight="1">
      <c r="A1" s="179" t="s">
        <v>41</v>
      </c>
      <c r="B1" s="179"/>
      <c r="C1" s="179"/>
      <c r="D1" s="179"/>
      <c r="F1" s="66"/>
      <c r="G1" s="66"/>
      <c r="H1" s="66"/>
      <c r="I1" s="66"/>
      <c r="J1" s="66"/>
      <c r="K1" s="66"/>
      <c r="L1" s="66"/>
      <c r="M1" s="66"/>
      <c r="N1" s="66"/>
      <c r="O1" s="66"/>
      <c r="P1" s="66"/>
      <c r="Q1" s="66"/>
      <c r="R1" s="66"/>
      <c r="S1" s="66"/>
      <c r="T1" s="66"/>
      <c r="U1" s="66"/>
    </row>
    <row r="2" spans="1:21" ht="36" customHeight="1">
      <c r="A2" s="103" t="s">
        <v>42</v>
      </c>
      <c r="B2" s="196" t="s">
        <v>43</v>
      </c>
      <c r="C2" s="199"/>
      <c r="D2" s="199"/>
      <c r="F2" s="66"/>
      <c r="G2" s="66"/>
      <c r="H2" s="66"/>
      <c r="I2" s="66"/>
      <c r="J2" s="66"/>
      <c r="K2" s="66"/>
      <c r="L2" s="66"/>
      <c r="M2" s="66"/>
      <c r="N2" s="66"/>
      <c r="O2" s="66"/>
      <c r="P2" s="66"/>
      <c r="Q2" s="66"/>
      <c r="R2" s="66"/>
      <c r="S2" s="66"/>
      <c r="T2" s="66"/>
      <c r="U2" s="66"/>
    </row>
    <row r="3" spans="1:21" ht="36" customHeight="1">
      <c r="A3" s="194" t="s">
        <v>44</v>
      </c>
      <c r="B3" s="172" t="s">
        <v>45</v>
      </c>
      <c r="C3" s="196" t="s">
        <v>46</v>
      </c>
      <c r="D3" s="197"/>
      <c r="F3" s="66"/>
      <c r="G3" s="66"/>
      <c r="H3" s="66"/>
      <c r="I3" s="66"/>
      <c r="J3" s="66"/>
      <c r="K3" s="66"/>
      <c r="L3" s="66"/>
      <c r="M3" s="66"/>
      <c r="N3" s="66"/>
      <c r="O3" s="66"/>
      <c r="P3" s="66"/>
      <c r="Q3" s="66"/>
      <c r="R3" s="66"/>
      <c r="S3" s="66"/>
      <c r="T3" s="66"/>
      <c r="U3" s="66"/>
    </row>
    <row r="4" spans="1:21" ht="36" customHeight="1">
      <c r="A4" s="195"/>
      <c r="B4" s="172" t="s">
        <v>47</v>
      </c>
      <c r="C4" s="196" t="s">
        <v>48</v>
      </c>
      <c r="D4" s="197"/>
    </row>
    <row r="5" spans="1:21" ht="36" customHeight="1">
      <c r="A5" s="103" t="s">
        <v>49</v>
      </c>
      <c r="B5" s="184" t="s">
        <v>50</v>
      </c>
      <c r="C5" s="184"/>
      <c r="D5" s="184"/>
      <c r="F5" s="66"/>
      <c r="G5" s="66"/>
      <c r="H5" s="66"/>
      <c r="I5" s="66"/>
      <c r="J5" s="66"/>
      <c r="K5" s="66"/>
      <c r="L5" s="66"/>
      <c r="M5" s="66"/>
      <c r="N5" s="66"/>
      <c r="O5" s="66"/>
      <c r="P5" s="66"/>
      <c r="Q5" s="66"/>
      <c r="R5" s="66"/>
      <c r="S5" s="66"/>
      <c r="T5" s="66"/>
      <c r="U5" s="66"/>
    </row>
    <row r="6" spans="1:21" s="104" customFormat="1" ht="36" customHeight="1">
      <c r="A6" s="185" t="s">
        <v>51</v>
      </c>
      <c r="B6" s="186"/>
      <c r="C6" s="186"/>
      <c r="D6" s="187"/>
      <c r="F6" s="66"/>
      <c r="G6" s="66"/>
      <c r="H6" s="66"/>
      <c r="I6" s="66"/>
      <c r="J6" s="66"/>
      <c r="K6" s="66"/>
      <c r="L6" s="66"/>
      <c r="M6" s="66"/>
      <c r="N6" s="66"/>
      <c r="O6" s="66"/>
      <c r="P6" s="66"/>
      <c r="Q6" s="66"/>
      <c r="R6" s="66"/>
      <c r="S6" s="66"/>
      <c r="T6" s="66"/>
      <c r="U6" s="66"/>
    </row>
    <row r="7" spans="1:21" s="104" customFormat="1" ht="44.45" customHeight="1">
      <c r="A7" s="188" t="s">
        <v>52</v>
      </c>
      <c r="B7" s="189"/>
      <c r="C7" s="189"/>
      <c r="D7" s="189"/>
      <c r="F7" s="83"/>
      <c r="G7" s="83"/>
      <c r="H7" s="83"/>
      <c r="I7" s="83"/>
      <c r="J7" s="83"/>
      <c r="K7" s="83"/>
      <c r="L7" s="83"/>
      <c r="M7" s="83"/>
      <c r="N7" s="83"/>
      <c r="O7" s="83"/>
      <c r="P7" s="83"/>
      <c r="Q7" s="83"/>
      <c r="R7" s="83"/>
      <c r="S7" s="83"/>
      <c r="T7" s="83"/>
      <c r="U7" s="83"/>
    </row>
    <row r="8" spans="1:21" s="105" customFormat="1" ht="19.5" customHeight="1">
      <c r="A8" s="182" t="s">
        <v>53</v>
      </c>
      <c r="B8" s="183"/>
      <c r="C8" s="183"/>
      <c r="D8" s="183"/>
      <c r="F8" s="66"/>
      <c r="G8" s="66"/>
      <c r="H8" s="66"/>
      <c r="I8" s="66"/>
      <c r="J8" s="66"/>
      <c r="K8" s="66"/>
      <c r="L8" s="66"/>
      <c r="M8" s="66"/>
      <c r="N8" s="66"/>
      <c r="O8" s="66"/>
      <c r="P8" s="66"/>
      <c r="Q8" s="66"/>
      <c r="R8" s="66"/>
      <c r="S8" s="66"/>
      <c r="T8" s="66"/>
      <c r="U8" s="66"/>
    </row>
    <row r="9" spans="1:21" s="104" customFormat="1" ht="26.45">
      <c r="A9" s="106" t="s">
        <v>54</v>
      </c>
      <c r="B9" s="107" t="s">
        <v>55</v>
      </c>
      <c r="C9" s="107" t="s">
        <v>56</v>
      </c>
      <c r="D9" s="107" t="s">
        <v>57</v>
      </c>
      <c r="F9" s="66"/>
      <c r="G9" s="66"/>
      <c r="H9" s="66"/>
      <c r="I9" s="66"/>
      <c r="J9" s="66"/>
      <c r="K9" s="66"/>
      <c r="L9" s="66"/>
      <c r="M9" s="66"/>
      <c r="N9" s="66"/>
      <c r="O9" s="66"/>
      <c r="P9" s="66"/>
      <c r="Q9" s="66"/>
      <c r="R9" s="66"/>
      <c r="S9" s="66"/>
      <c r="T9" s="66"/>
      <c r="U9" s="66"/>
    </row>
    <row r="10" spans="1:21" ht="27" customHeight="1">
      <c r="A10" s="6"/>
      <c r="B10" s="153">
        <v>0</v>
      </c>
      <c r="C10" s="198" t="s">
        <v>58</v>
      </c>
      <c r="D10" s="198"/>
      <c r="F10" s="66"/>
      <c r="G10" s="66"/>
      <c r="H10" s="66"/>
      <c r="I10" s="66"/>
      <c r="J10" s="66"/>
      <c r="K10" s="66"/>
      <c r="L10" s="66"/>
      <c r="M10" s="66"/>
      <c r="N10" s="66"/>
      <c r="O10" s="66"/>
      <c r="P10" s="66"/>
      <c r="Q10" s="66"/>
      <c r="R10" s="66"/>
      <c r="S10" s="66"/>
      <c r="T10" s="66"/>
      <c r="U10" s="66"/>
    </row>
    <row r="11" spans="1:21" hidden="1">
      <c r="A11" s="6"/>
      <c r="B11" s="169"/>
      <c r="C11" s="169"/>
      <c r="D11" s="169"/>
      <c r="F11" s="66"/>
      <c r="G11" s="66"/>
      <c r="H11" s="66"/>
      <c r="I11" s="66"/>
      <c r="J11" s="66"/>
      <c r="K11" s="66"/>
      <c r="L11" s="66"/>
      <c r="M11" s="66"/>
      <c r="N11" s="66"/>
      <c r="O11" s="66"/>
      <c r="P11" s="66"/>
      <c r="Q11" s="66"/>
      <c r="R11" s="66"/>
      <c r="S11" s="66"/>
      <c r="T11" s="66"/>
      <c r="U11" s="66"/>
    </row>
    <row r="12" spans="1:21" ht="19.5" customHeight="1">
      <c r="A12" s="108" t="s">
        <v>59</v>
      </c>
      <c r="B12" s="109">
        <f>SUM(B10:B11)</f>
        <v>0</v>
      </c>
      <c r="C12" s="169"/>
      <c r="D12" s="169"/>
      <c r="F12" s="83"/>
      <c r="G12" s="83"/>
      <c r="H12" s="83"/>
      <c r="I12" s="83"/>
      <c r="J12" s="83"/>
      <c r="K12" s="83"/>
      <c r="L12" s="83"/>
      <c r="M12" s="83"/>
      <c r="N12" s="83"/>
      <c r="O12" s="83"/>
      <c r="P12" s="83"/>
      <c r="Q12" s="83"/>
      <c r="R12" s="83"/>
      <c r="S12" s="83"/>
      <c r="T12" s="83"/>
      <c r="U12" s="83"/>
    </row>
    <row r="13" spans="1:21" s="105" customFormat="1" ht="19.5" customHeight="1">
      <c r="A13" s="190" t="s">
        <v>60</v>
      </c>
      <c r="B13" s="191"/>
      <c r="C13" s="191"/>
      <c r="D13" s="110"/>
      <c r="F13" s="83"/>
      <c r="G13" s="83"/>
      <c r="H13" s="83"/>
      <c r="I13" s="83"/>
      <c r="J13" s="83"/>
      <c r="K13" s="83"/>
      <c r="L13" s="83"/>
      <c r="M13" s="83"/>
      <c r="N13" s="83"/>
      <c r="O13" s="83"/>
      <c r="P13" s="83"/>
      <c r="Q13" s="83"/>
      <c r="R13" s="83"/>
      <c r="S13" s="83"/>
      <c r="T13" s="83"/>
      <c r="U13" s="83"/>
    </row>
    <row r="14" spans="1:21" s="104" customFormat="1" ht="37.5" customHeight="1">
      <c r="A14" s="106" t="s">
        <v>54</v>
      </c>
      <c r="B14" s="107" t="s">
        <v>55</v>
      </c>
      <c r="C14" s="107" t="s">
        <v>61</v>
      </c>
      <c r="D14" s="107" t="s">
        <v>62</v>
      </c>
      <c r="F14" s="66"/>
      <c r="G14" s="66"/>
      <c r="H14" s="66"/>
      <c r="I14" s="66"/>
      <c r="J14" s="66"/>
      <c r="K14" s="66"/>
      <c r="L14" s="66"/>
      <c r="M14" s="66"/>
      <c r="N14" s="66"/>
      <c r="O14" s="66"/>
      <c r="P14" s="66"/>
      <c r="Q14" s="66"/>
      <c r="R14" s="66"/>
      <c r="S14" s="66"/>
      <c r="T14" s="66"/>
      <c r="U14" s="66"/>
    </row>
    <row r="15" spans="1:21" s="112" customFormat="1" ht="14.45">
      <c r="A15" s="242">
        <v>42557</v>
      </c>
      <c r="B15" s="113">
        <v>600.28</v>
      </c>
      <c r="C15" s="158" t="s">
        <v>63</v>
      </c>
      <c r="D15" s="154" t="s">
        <v>64</v>
      </c>
      <c r="E15" s="87"/>
      <c r="F15" s="66"/>
      <c r="G15" s="66"/>
      <c r="H15" s="66"/>
      <c r="I15" s="66"/>
      <c r="J15" s="66"/>
      <c r="K15" s="66"/>
      <c r="L15" s="66"/>
      <c r="M15" s="66"/>
      <c r="N15" s="66"/>
      <c r="O15" s="66"/>
      <c r="P15" s="66"/>
      <c r="Q15" s="66"/>
      <c r="R15" s="66"/>
      <c r="S15" s="66"/>
      <c r="T15" s="66"/>
      <c r="U15" s="66"/>
    </row>
    <row r="16" spans="1:21" ht="16.149999999999999" customHeight="1">
      <c r="A16" s="243"/>
      <c r="B16" s="113">
        <v>37.5</v>
      </c>
      <c r="C16" s="99"/>
      <c r="D16" s="88" t="s">
        <v>65</v>
      </c>
    </row>
    <row r="17" spans="1:21" ht="16.149999999999999" customHeight="1">
      <c r="A17" s="243"/>
      <c r="B17" s="113"/>
      <c r="C17" s="99"/>
      <c r="D17" s="88"/>
    </row>
    <row r="18" spans="1:21" ht="14.45">
      <c r="A18" s="242">
        <v>42564</v>
      </c>
      <c r="B18" s="86">
        <v>243.02</v>
      </c>
      <c r="C18" s="159" t="s">
        <v>66</v>
      </c>
      <c r="D18" s="155" t="s">
        <v>67</v>
      </c>
      <c r="F18" s="66"/>
      <c r="G18" s="66"/>
      <c r="H18" s="66"/>
      <c r="I18" s="66"/>
      <c r="J18" s="66"/>
      <c r="K18" s="66"/>
      <c r="L18" s="66"/>
      <c r="M18" s="66"/>
      <c r="N18" s="66"/>
      <c r="O18" s="66"/>
      <c r="P18" s="66"/>
      <c r="Q18" s="66"/>
      <c r="R18" s="66"/>
      <c r="S18" s="66"/>
      <c r="T18" s="66"/>
      <c r="U18" s="66"/>
    </row>
    <row r="19" spans="1:21" ht="19.899999999999999" customHeight="1">
      <c r="A19" s="243"/>
      <c r="B19" s="113">
        <v>37.5</v>
      </c>
      <c r="C19" s="99"/>
      <c r="D19" s="88" t="s">
        <v>65</v>
      </c>
    </row>
    <row r="20" spans="1:21" s="112" customFormat="1" ht="14.45">
      <c r="A20" s="243"/>
      <c r="B20" s="113"/>
      <c r="C20" s="99"/>
      <c r="D20" s="88"/>
      <c r="E20" s="87"/>
    </row>
    <row r="21" spans="1:21" s="93" customFormat="1" ht="14.45" hidden="1">
      <c r="A21" s="114">
        <v>42622</v>
      </c>
      <c r="B21" s="94">
        <v>13.8</v>
      </c>
      <c r="C21" s="147" t="s">
        <v>68</v>
      </c>
      <c r="D21" s="90" t="s">
        <v>69</v>
      </c>
      <c r="E21" s="92" t="s">
        <v>70</v>
      </c>
    </row>
    <row r="22" spans="1:21" s="93" customFormat="1" ht="19.149999999999999" customHeight="1">
      <c r="A22" s="242">
        <v>42633</v>
      </c>
      <c r="B22" s="86">
        <v>481.91</v>
      </c>
      <c r="C22" s="167" t="s">
        <v>71</v>
      </c>
      <c r="D22" s="89" t="s">
        <v>64</v>
      </c>
      <c r="E22" s="92"/>
    </row>
    <row r="23" spans="1:21" s="30" customFormat="1" ht="14.45">
      <c r="A23" s="243"/>
      <c r="B23" s="113">
        <v>37.5</v>
      </c>
      <c r="C23" s="99"/>
      <c r="D23" s="88" t="s">
        <v>65</v>
      </c>
      <c r="E23" s="4"/>
      <c r="F23" s="169"/>
      <c r="G23" s="169"/>
      <c r="H23" s="169"/>
      <c r="I23" s="169"/>
      <c r="J23" s="169"/>
      <c r="K23" s="169"/>
      <c r="L23" s="169"/>
      <c r="M23" s="169"/>
      <c r="N23" s="169"/>
      <c r="O23" s="169"/>
      <c r="P23" s="169"/>
      <c r="Q23" s="169"/>
      <c r="R23" s="169"/>
      <c r="S23" s="169"/>
      <c r="T23" s="169"/>
      <c r="U23" s="169"/>
    </row>
    <row r="24" spans="1:21" s="112" customFormat="1" ht="14.45">
      <c r="A24" s="243"/>
      <c r="B24" s="115"/>
      <c r="C24" s="99"/>
      <c r="D24" s="88"/>
      <c r="E24" s="91"/>
    </row>
    <row r="25" spans="1:21" s="112" customFormat="1" ht="14.45" hidden="1">
      <c r="A25" s="243"/>
      <c r="B25" s="115"/>
      <c r="C25" s="99"/>
      <c r="D25" s="88"/>
      <c r="E25" s="92"/>
    </row>
    <row r="26" spans="1:21" s="93" customFormat="1" ht="16.149999999999999" customHeight="1">
      <c r="A26" s="242">
        <v>42647</v>
      </c>
      <c r="B26" s="86">
        <v>386.06</v>
      </c>
      <c r="C26" s="164" t="s">
        <v>72</v>
      </c>
      <c r="D26" s="244" t="s">
        <v>73</v>
      </c>
      <c r="E26" s="87"/>
    </row>
    <row r="27" spans="1:21" s="95" customFormat="1" ht="14.45">
      <c r="A27" s="111"/>
      <c r="B27" s="113">
        <v>323.75</v>
      </c>
      <c r="C27" s="165" t="s">
        <v>74</v>
      </c>
      <c r="D27" s="166" t="s">
        <v>75</v>
      </c>
      <c r="E27" s="245"/>
      <c r="F27" s="66"/>
      <c r="G27" s="66"/>
      <c r="H27" s="66"/>
      <c r="I27" s="66"/>
      <c r="J27" s="66"/>
      <c r="K27" s="66"/>
      <c r="L27" s="66"/>
      <c r="M27" s="66"/>
      <c r="N27" s="66"/>
      <c r="O27" s="66"/>
      <c r="P27" s="66"/>
      <c r="Q27" s="66"/>
      <c r="R27" s="66"/>
      <c r="S27" s="66"/>
      <c r="T27" s="66"/>
      <c r="U27" s="66"/>
    </row>
    <row r="28" spans="1:21" ht="14.45">
      <c r="A28" s="100"/>
      <c r="B28" s="116"/>
      <c r="C28" s="149"/>
      <c r="D28" s="88"/>
      <c r="E28" s="117"/>
      <c r="F28" s="66"/>
      <c r="G28" s="66"/>
      <c r="H28" s="66"/>
      <c r="I28" s="66"/>
      <c r="J28" s="66"/>
      <c r="K28" s="66"/>
      <c r="L28" s="66"/>
      <c r="M28" s="66"/>
      <c r="N28" s="66"/>
      <c r="O28" s="66"/>
      <c r="P28" s="66"/>
      <c r="Q28" s="66"/>
      <c r="R28" s="66"/>
      <c r="S28" s="66"/>
      <c r="T28" s="66"/>
      <c r="U28" s="66"/>
    </row>
    <row r="29" spans="1:21" s="93" customFormat="1" ht="34.15" customHeight="1">
      <c r="A29" s="242">
        <v>75528</v>
      </c>
      <c r="B29" s="86">
        <v>560.61</v>
      </c>
      <c r="C29" s="164" t="s">
        <v>76</v>
      </c>
      <c r="D29" s="89" t="s">
        <v>64</v>
      </c>
      <c r="E29" s="96"/>
      <c r="F29" s="83"/>
      <c r="G29" s="83"/>
      <c r="H29" s="83"/>
      <c r="I29" s="83"/>
      <c r="J29" s="83"/>
      <c r="K29" s="83"/>
      <c r="L29" s="83"/>
      <c r="M29" s="83"/>
      <c r="N29" s="83"/>
      <c r="O29" s="83"/>
      <c r="P29" s="83"/>
      <c r="Q29" s="83"/>
      <c r="R29" s="83"/>
      <c r="S29" s="83"/>
      <c r="T29" s="83"/>
      <c r="U29" s="83"/>
    </row>
    <row r="30" spans="1:21" ht="19.149999999999999" customHeight="1">
      <c r="A30" s="243"/>
      <c r="B30" s="113">
        <v>33</v>
      </c>
      <c r="C30" s="165"/>
      <c r="D30" s="88" t="s">
        <v>65</v>
      </c>
    </row>
    <row r="31" spans="1:21" ht="18" customHeight="1">
      <c r="A31" s="243"/>
      <c r="B31" s="113">
        <v>47.2</v>
      </c>
      <c r="C31" s="165"/>
      <c r="D31" s="88" t="s">
        <v>77</v>
      </c>
      <c r="E31" s="88"/>
    </row>
    <row r="32" spans="1:21" ht="18" customHeight="1">
      <c r="A32" s="243"/>
      <c r="B32" s="113"/>
      <c r="C32" s="165"/>
      <c r="D32" s="88"/>
      <c r="E32" s="88"/>
    </row>
    <row r="33" spans="1:21" s="66" customFormat="1" ht="19.899999999999999" customHeight="1">
      <c r="A33" s="97">
        <v>42691</v>
      </c>
      <c r="B33" s="86">
        <v>456.99</v>
      </c>
      <c r="C33" s="98" t="s">
        <v>78</v>
      </c>
      <c r="D33" s="89" t="s">
        <v>79</v>
      </c>
      <c r="E33" s="118"/>
    </row>
    <row r="34" spans="1:21" s="111" customFormat="1" ht="14.45">
      <c r="A34" s="100"/>
      <c r="B34" s="113">
        <v>348.75</v>
      </c>
      <c r="C34" s="99" t="s">
        <v>80</v>
      </c>
      <c r="D34" s="88" t="s">
        <v>75</v>
      </c>
      <c r="F34" s="66"/>
      <c r="G34" s="66"/>
      <c r="H34" s="66"/>
      <c r="I34" s="66"/>
      <c r="J34" s="66"/>
      <c r="K34" s="66"/>
      <c r="L34" s="66"/>
      <c r="M34" s="66"/>
      <c r="N34" s="66"/>
      <c r="O34" s="66"/>
      <c r="P34" s="66"/>
      <c r="Q34" s="66"/>
      <c r="R34" s="66"/>
      <c r="S34" s="66"/>
      <c r="T34" s="66"/>
      <c r="U34" s="66"/>
    </row>
    <row r="35" spans="1:21" ht="14.45">
      <c r="A35" s="100"/>
      <c r="B35" s="246"/>
      <c r="C35" s="150"/>
      <c r="D35" s="88"/>
      <c r="E35" s="66"/>
      <c r="F35" s="66"/>
      <c r="G35" s="83"/>
      <c r="H35" s="83"/>
      <c r="I35" s="83"/>
      <c r="J35" s="83"/>
      <c r="K35" s="83"/>
      <c r="L35" s="83"/>
      <c r="M35" s="83"/>
      <c r="N35" s="83"/>
      <c r="O35" s="83"/>
      <c r="P35" s="83"/>
      <c r="Q35" s="83"/>
      <c r="R35" s="83"/>
      <c r="S35" s="83"/>
      <c r="T35" s="83"/>
      <c r="U35" s="83"/>
    </row>
    <row r="36" spans="1:21" s="95" customFormat="1" ht="21" customHeight="1">
      <c r="A36" s="97">
        <v>42696</v>
      </c>
      <c r="B36" s="86">
        <v>578.27</v>
      </c>
      <c r="C36" s="98" t="s">
        <v>81</v>
      </c>
      <c r="D36" s="89" t="s">
        <v>82</v>
      </c>
      <c r="E36" s="119"/>
      <c r="F36" s="169"/>
      <c r="G36" s="83"/>
      <c r="H36" s="83"/>
      <c r="I36" s="83"/>
      <c r="J36" s="83"/>
      <c r="K36" s="83"/>
      <c r="L36" s="83"/>
      <c r="M36" s="83"/>
      <c r="N36" s="83"/>
      <c r="O36" s="83"/>
      <c r="P36" s="83"/>
      <c r="Q36" s="83"/>
      <c r="R36" s="83"/>
      <c r="S36" s="83"/>
      <c r="T36" s="83"/>
      <c r="U36" s="83"/>
    </row>
    <row r="37" spans="1:21" ht="14.45">
      <c r="A37" s="100"/>
      <c r="B37" s="88"/>
      <c r="C37" s="99"/>
      <c r="D37" s="88"/>
      <c r="E37" s="120"/>
      <c r="F37" s="66"/>
      <c r="G37" s="66"/>
      <c r="H37" s="66"/>
      <c r="I37" s="66"/>
      <c r="J37" s="66"/>
      <c r="K37" s="66"/>
      <c r="L37" s="66"/>
      <c r="M37" s="66"/>
      <c r="N37" s="66"/>
      <c r="O37" s="66"/>
      <c r="P37" s="66"/>
      <c r="Q37" s="66"/>
      <c r="R37" s="66"/>
      <c r="S37" s="66"/>
      <c r="T37" s="66"/>
      <c r="U37" s="66"/>
    </row>
    <row r="38" spans="1:21" s="95" customFormat="1" ht="19.899999999999999" customHeight="1">
      <c r="A38" s="97">
        <v>42698</v>
      </c>
      <c r="B38" s="86">
        <v>680.16</v>
      </c>
      <c r="C38" s="98" t="s">
        <v>83</v>
      </c>
      <c r="D38" s="89" t="s">
        <v>64</v>
      </c>
      <c r="E38" s="120"/>
      <c r="G38" s="66"/>
      <c r="H38" s="66"/>
      <c r="I38" s="66"/>
      <c r="J38" s="66"/>
      <c r="K38" s="66"/>
      <c r="L38" s="66"/>
      <c r="M38" s="66"/>
      <c r="N38" s="66"/>
      <c r="O38" s="66"/>
      <c r="P38" s="66"/>
      <c r="Q38" s="66"/>
      <c r="R38" s="66"/>
      <c r="S38" s="66"/>
      <c r="T38" s="66"/>
      <c r="U38" s="66"/>
    </row>
    <row r="39" spans="1:21" ht="16.899999999999999" customHeight="1">
      <c r="A39" s="243"/>
      <c r="B39" s="113">
        <v>106.88</v>
      </c>
      <c r="C39" s="165"/>
      <c r="D39" s="88" t="s">
        <v>84</v>
      </c>
    </row>
    <row r="40" spans="1:21" s="66" customFormat="1" ht="18" customHeight="1">
      <c r="A40" s="100"/>
      <c r="B40" s="88"/>
      <c r="C40" s="99"/>
      <c r="D40" s="247"/>
      <c r="E40" s="120"/>
      <c r="G40" s="169"/>
      <c r="H40" s="169"/>
      <c r="I40" s="169"/>
      <c r="J40" s="169"/>
      <c r="K40" s="169"/>
      <c r="L40" s="169"/>
      <c r="M40" s="169"/>
      <c r="N40" s="169"/>
      <c r="O40" s="169"/>
      <c r="P40" s="169"/>
      <c r="Q40" s="169"/>
      <c r="R40" s="169"/>
      <c r="S40" s="169"/>
      <c r="T40" s="169"/>
      <c r="U40" s="169"/>
    </row>
    <row r="41" spans="1:21" s="95" customFormat="1" ht="21.6" customHeight="1">
      <c r="A41" s="97">
        <v>42703</v>
      </c>
      <c r="B41" s="86">
        <v>523.41999999999996</v>
      </c>
      <c r="C41" s="98" t="s">
        <v>85</v>
      </c>
      <c r="D41" s="89" t="s">
        <v>64</v>
      </c>
      <c r="E41" s="120"/>
      <c r="G41" s="66"/>
      <c r="H41" s="66"/>
      <c r="I41" s="66"/>
      <c r="J41" s="66"/>
      <c r="K41" s="66"/>
      <c r="L41" s="66"/>
      <c r="M41" s="66"/>
      <c r="N41" s="66"/>
      <c r="O41" s="66"/>
      <c r="P41" s="66"/>
      <c r="Q41" s="66"/>
      <c r="R41" s="66"/>
      <c r="S41" s="66"/>
      <c r="T41" s="66"/>
      <c r="U41" s="66"/>
    </row>
    <row r="42" spans="1:21" ht="14.45">
      <c r="A42" s="243"/>
      <c r="B42" s="113">
        <v>33.299999999999997</v>
      </c>
      <c r="C42" s="99"/>
      <c r="D42" s="88" t="s">
        <v>86</v>
      </c>
    </row>
    <row r="43" spans="1:21" s="95" customFormat="1" ht="14.45">
      <c r="A43" s="121"/>
      <c r="B43" s="85"/>
      <c r="C43" s="151"/>
      <c r="D43" s="85"/>
      <c r="E43" s="120"/>
      <c r="F43" s="66"/>
      <c r="G43" s="66"/>
      <c r="H43" s="66"/>
      <c r="I43" s="66"/>
      <c r="J43" s="66"/>
      <c r="K43" s="66"/>
      <c r="L43" s="66"/>
      <c r="M43" s="66"/>
      <c r="N43" s="66"/>
      <c r="O43" s="66"/>
      <c r="P43" s="66"/>
      <c r="Q43" s="66"/>
      <c r="R43" s="66"/>
      <c r="S43" s="66"/>
      <c r="T43" s="66"/>
      <c r="U43" s="66"/>
    </row>
    <row r="44" spans="1:21" s="95" customFormat="1" ht="18.600000000000001" customHeight="1">
      <c r="A44" s="248">
        <v>42755</v>
      </c>
      <c r="B44" s="86">
        <v>467.61</v>
      </c>
      <c r="C44" s="143" t="s">
        <v>87</v>
      </c>
      <c r="D44" s="122" t="s">
        <v>79</v>
      </c>
      <c r="E44" s="119"/>
      <c r="F44" s="4"/>
      <c r="G44" s="4"/>
      <c r="H44" s="4"/>
      <c r="I44" s="4"/>
      <c r="J44" s="4"/>
      <c r="K44" s="4"/>
      <c r="L44" s="4"/>
      <c r="M44" s="4"/>
      <c r="N44" s="4"/>
      <c r="O44" s="4"/>
      <c r="P44" s="4"/>
      <c r="Q44" s="4"/>
      <c r="R44" s="4"/>
      <c r="S44" s="4"/>
      <c r="T44" s="4"/>
      <c r="U44" s="4"/>
    </row>
    <row r="45" spans="1:21" ht="14.45">
      <c r="A45" s="249"/>
      <c r="B45" s="113">
        <v>52.3</v>
      </c>
      <c r="C45" s="99"/>
      <c r="D45" s="133" t="s">
        <v>86</v>
      </c>
    </row>
    <row r="46" spans="1:21" ht="14.45">
      <c r="A46" s="249"/>
      <c r="B46" s="113">
        <v>40.4</v>
      </c>
      <c r="C46" s="99"/>
      <c r="D46" s="133" t="s">
        <v>88</v>
      </c>
    </row>
    <row r="47" spans="1:21" s="66" customFormat="1" ht="14.45">
      <c r="A47" s="243"/>
      <c r="B47" s="88"/>
      <c r="C47" s="148"/>
      <c r="D47" s="250"/>
      <c r="E47" s="120"/>
    </row>
    <row r="48" spans="1:21" s="123" customFormat="1" ht="19.149999999999999" customHeight="1">
      <c r="A48" s="242">
        <v>42790</v>
      </c>
      <c r="B48" s="86">
        <v>463.71</v>
      </c>
      <c r="C48" s="145" t="s">
        <v>89</v>
      </c>
      <c r="D48" s="122" t="s">
        <v>90</v>
      </c>
      <c r="E48" s="120"/>
      <c r="F48" s="66"/>
      <c r="G48" s="66"/>
      <c r="H48" s="66"/>
      <c r="I48" s="66"/>
      <c r="J48" s="66"/>
      <c r="K48" s="66"/>
      <c r="L48" s="66"/>
      <c r="M48" s="66"/>
      <c r="N48" s="66"/>
      <c r="O48" s="66"/>
      <c r="P48" s="66"/>
      <c r="Q48" s="66"/>
      <c r="R48" s="66"/>
      <c r="S48" s="66"/>
      <c r="T48" s="66"/>
      <c r="U48" s="66"/>
    </row>
    <row r="49" spans="1:21" s="30" customFormat="1" ht="14.45">
      <c r="A49" s="101"/>
      <c r="B49" s="113">
        <v>25.8</v>
      </c>
      <c r="C49" s="148"/>
      <c r="D49" s="133" t="s">
        <v>86</v>
      </c>
      <c r="E49" s="111"/>
      <c r="F49" s="169"/>
      <c r="G49" s="169"/>
      <c r="H49" s="169"/>
      <c r="I49" s="169"/>
      <c r="J49" s="169"/>
      <c r="K49" s="169"/>
      <c r="L49" s="169"/>
      <c r="M49" s="169"/>
      <c r="N49" s="169"/>
      <c r="O49" s="169"/>
      <c r="P49" s="169"/>
      <c r="Q49" s="169"/>
      <c r="R49" s="169"/>
      <c r="S49" s="169"/>
      <c r="T49" s="169"/>
      <c r="U49" s="169"/>
    </row>
    <row r="50" spans="1:21" s="66" customFormat="1" ht="14.45">
      <c r="A50" s="101"/>
      <c r="B50" s="113">
        <v>195.55</v>
      </c>
      <c r="C50" s="148" t="s">
        <v>91</v>
      </c>
      <c r="D50" s="124" t="s">
        <v>75</v>
      </c>
      <c r="E50" s="120"/>
    </row>
    <row r="51" spans="1:21" s="66" customFormat="1" ht="14.45">
      <c r="A51" s="243"/>
      <c r="B51" s="246"/>
      <c r="C51" s="144"/>
      <c r="D51" s="250"/>
      <c r="E51" s="120"/>
    </row>
    <row r="52" spans="1:21" s="95" customFormat="1" ht="18" customHeight="1">
      <c r="A52" s="242">
        <v>408038</v>
      </c>
      <c r="B52" s="86">
        <v>481.72</v>
      </c>
      <c r="C52" s="145" t="s">
        <v>92</v>
      </c>
      <c r="D52" s="122" t="s">
        <v>79</v>
      </c>
      <c r="E52" s="120"/>
      <c r="F52" s="83"/>
      <c r="G52" s="83"/>
      <c r="H52" s="83"/>
      <c r="I52" s="83"/>
      <c r="J52" s="83"/>
      <c r="K52" s="83"/>
      <c r="L52" s="83"/>
      <c r="M52" s="83"/>
      <c r="N52" s="83"/>
      <c r="O52" s="83"/>
      <c r="P52" s="83"/>
      <c r="Q52" s="83"/>
      <c r="R52" s="83"/>
      <c r="S52" s="83"/>
      <c r="T52" s="83"/>
      <c r="U52" s="83"/>
    </row>
    <row r="53" spans="1:21" ht="14.45">
      <c r="A53" s="243"/>
      <c r="B53" s="113">
        <v>28.2</v>
      </c>
      <c r="C53" s="148"/>
      <c r="D53" s="133" t="s">
        <v>86</v>
      </c>
      <c r="E53" s="126"/>
    </row>
    <row r="54" spans="1:21" ht="14.45">
      <c r="A54" s="243"/>
      <c r="B54" s="113">
        <v>22</v>
      </c>
      <c r="C54" s="146"/>
      <c r="D54" s="133" t="s">
        <v>93</v>
      </c>
      <c r="E54" s="111"/>
    </row>
    <row r="55" spans="1:21" s="123" customFormat="1" ht="16.899999999999999" customHeight="1">
      <c r="A55" s="243"/>
      <c r="B55" s="88"/>
      <c r="C55" s="148"/>
      <c r="D55" s="140"/>
      <c r="E55" s="120"/>
      <c r="F55" s="83"/>
      <c r="G55" s="83"/>
      <c r="H55" s="83"/>
      <c r="I55" s="83"/>
      <c r="J55" s="83"/>
      <c r="K55" s="83"/>
      <c r="L55" s="83"/>
      <c r="M55" s="83"/>
      <c r="N55" s="83"/>
      <c r="O55" s="83"/>
      <c r="P55" s="83"/>
      <c r="Q55" s="83"/>
      <c r="R55" s="83"/>
      <c r="S55" s="83"/>
      <c r="T55" s="83"/>
      <c r="U55" s="83"/>
    </row>
    <row r="56" spans="1:21" s="95" customFormat="1" ht="20.45" customHeight="1">
      <c r="A56" s="242">
        <v>42803</v>
      </c>
      <c r="B56" s="86">
        <v>522.08000000000004</v>
      </c>
      <c r="C56" s="145" t="s">
        <v>94</v>
      </c>
      <c r="D56" s="122" t="s">
        <v>79</v>
      </c>
      <c r="E56" s="141"/>
      <c r="F56" s="66"/>
      <c r="G56" s="66"/>
      <c r="H56" s="66"/>
      <c r="I56" s="66"/>
      <c r="J56" s="66"/>
      <c r="K56" s="66"/>
      <c r="L56" s="66"/>
      <c r="M56" s="66"/>
      <c r="N56" s="66"/>
      <c r="O56" s="66"/>
      <c r="P56" s="66"/>
      <c r="Q56" s="66"/>
      <c r="R56" s="66"/>
      <c r="S56" s="66"/>
      <c r="T56" s="66"/>
      <c r="U56" s="66"/>
    </row>
    <row r="57" spans="1:21" ht="14.45">
      <c r="A57" s="243"/>
      <c r="B57" s="113">
        <v>48.4</v>
      </c>
      <c r="C57" s="160"/>
      <c r="D57" s="133" t="s">
        <v>86</v>
      </c>
      <c r="E57" s="111"/>
    </row>
    <row r="58" spans="1:21" ht="14.45">
      <c r="A58" s="135"/>
      <c r="B58" s="113">
        <v>67.099999999999994</v>
      </c>
      <c r="C58" s="134"/>
      <c r="D58" s="133" t="s">
        <v>95</v>
      </c>
      <c r="E58" s="111"/>
    </row>
    <row r="59" spans="1:21" s="95" customFormat="1" ht="13.15" customHeight="1">
      <c r="A59" s="243"/>
      <c r="B59" s="88"/>
      <c r="C59" s="148"/>
      <c r="D59" s="140"/>
      <c r="E59" s="141"/>
      <c r="F59" s="66"/>
      <c r="G59" s="66"/>
      <c r="H59" s="66"/>
      <c r="I59" s="66"/>
      <c r="J59" s="66"/>
      <c r="K59" s="66"/>
      <c r="L59" s="66"/>
      <c r="M59" s="66"/>
      <c r="N59" s="66"/>
      <c r="O59" s="66"/>
      <c r="P59" s="66"/>
      <c r="Q59" s="66"/>
      <c r="R59" s="66"/>
      <c r="S59" s="66"/>
      <c r="T59" s="66"/>
      <c r="U59" s="66"/>
    </row>
    <row r="60" spans="1:21" s="66" customFormat="1" ht="18.600000000000001" customHeight="1">
      <c r="A60" s="242">
        <v>42832</v>
      </c>
      <c r="B60" s="86">
        <v>592.02</v>
      </c>
      <c r="C60" s="145" t="s">
        <v>96</v>
      </c>
      <c r="D60" s="122" t="s">
        <v>97</v>
      </c>
      <c r="E60" s="111"/>
    </row>
    <row r="61" spans="1:21" s="66" customFormat="1" ht="14.45">
      <c r="A61" s="243"/>
      <c r="B61" s="113">
        <v>28.1</v>
      </c>
      <c r="C61" s="144"/>
      <c r="D61" s="124" t="s">
        <v>86</v>
      </c>
      <c r="E61" s="111"/>
    </row>
    <row r="62" spans="1:21" s="66" customFormat="1" ht="14.45">
      <c r="A62" s="243"/>
      <c r="B62" s="113">
        <v>26.1</v>
      </c>
      <c r="C62" s="144"/>
      <c r="D62" s="124" t="s">
        <v>93</v>
      </c>
      <c r="E62" s="111"/>
    </row>
    <row r="63" spans="1:21">
      <c r="C63" s="152"/>
      <c r="F63" s="169"/>
      <c r="G63" s="169"/>
      <c r="H63" s="169"/>
      <c r="I63" s="169"/>
      <c r="J63" s="169"/>
      <c r="K63" s="169"/>
      <c r="L63" s="169"/>
      <c r="M63" s="169"/>
      <c r="N63" s="169"/>
      <c r="O63" s="169"/>
      <c r="P63" s="169"/>
      <c r="Q63" s="169"/>
      <c r="R63" s="169"/>
      <c r="S63" s="169"/>
      <c r="T63" s="169"/>
      <c r="U63" s="169"/>
    </row>
    <row r="64" spans="1:21" s="66" customFormat="1" ht="32.450000000000003" customHeight="1">
      <c r="A64" s="242">
        <v>42837</v>
      </c>
      <c r="B64" s="86">
        <v>490.46</v>
      </c>
      <c r="C64" s="157" t="s">
        <v>98</v>
      </c>
      <c r="D64" s="122" t="s">
        <v>79</v>
      </c>
      <c r="E64" s="111"/>
    </row>
    <row r="65" spans="1:5" s="66" customFormat="1" ht="14.45">
      <c r="A65" s="243"/>
      <c r="B65" s="113">
        <v>26.1</v>
      </c>
      <c r="C65" s="161"/>
      <c r="D65" s="124" t="s">
        <v>86</v>
      </c>
      <c r="E65" s="111"/>
    </row>
    <row r="66" spans="1:5" s="66" customFormat="1" ht="14.45">
      <c r="A66" s="243"/>
      <c r="B66" s="113">
        <v>79.3</v>
      </c>
      <c r="D66" s="124" t="s">
        <v>95</v>
      </c>
      <c r="E66" s="111"/>
    </row>
    <row r="67" spans="1:5" s="66" customFormat="1" ht="14.45">
      <c r="A67" s="243"/>
      <c r="B67" s="113">
        <v>15.7</v>
      </c>
      <c r="C67" s="144"/>
      <c r="D67" s="124" t="s">
        <v>99</v>
      </c>
      <c r="E67" s="111"/>
    </row>
    <row r="68" spans="1:5" s="66" customFormat="1" ht="14.45">
      <c r="A68" s="243"/>
      <c r="B68" s="113">
        <v>67.900000000000006</v>
      </c>
      <c r="C68" s="144"/>
      <c r="D68" s="124" t="s">
        <v>100</v>
      </c>
      <c r="E68" s="111"/>
    </row>
    <row r="69" spans="1:5" s="66" customFormat="1" ht="14.45">
      <c r="A69" s="243"/>
      <c r="B69" s="113">
        <v>40.9</v>
      </c>
      <c r="C69" s="144"/>
      <c r="D69" s="124" t="s">
        <v>101</v>
      </c>
      <c r="E69" s="111"/>
    </row>
    <row r="70" spans="1:5">
      <c r="A70" s="169"/>
      <c r="B70" s="169"/>
      <c r="C70" s="142"/>
      <c r="D70" s="169"/>
    </row>
    <row r="71" spans="1:5" s="66" customFormat="1" ht="16.149999999999999" customHeight="1">
      <c r="A71" s="242">
        <v>42860</v>
      </c>
      <c r="B71" s="86">
        <v>418.3</v>
      </c>
      <c r="C71" s="145" t="s">
        <v>102</v>
      </c>
      <c r="D71" s="122" t="s">
        <v>90</v>
      </c>
    </row>
    <row r="72" spans="1:5" s="66" customFormat="1" ht="14.45">
      <c r="A72" s="243"/>
      <c r="B72" s="113">
        <v>28.1</v>
      </c>
      <c r="C72" s="148"/>
      <c r="D72" s="133" t="s">
        <v>86</v>
      </c>
    </row>
    <row r="73" spans="1:5" s="66" customFormat="1" ht="14.45">
      <c r="A73" s="243"/>
      <c r="B73" s="113">
        <v>26.3</v>
      </c>
      <c r="C73" s="148"/>
      <c r="D73" s="133" t="s">
        <v>93</v>
      </c>
    </row>
    <row r="74" spans="1:5">
      <c r="C74" s="152"/>
    </row>
    <row r="75" spans="1:5" s="66" customFormat="1" ht="18.600000000000001" customHeight="1">
      <c r="A75" s="102">
        <v>42867</v>
      </c>
      <c r="B75" s="86">
        <v>433.6</v>
      </c>
      <c r="C75" s="145" t="s">
        <v>103</v>
      </c>
      <c r="D75" s="122" t="s">
        <v>67</v>
      </c>
    </row>
    <row r="76" spans="1:5" s="66" customFormat="1" ht="14.45">
      <c r="A76" s="101"/>
      <c r="B76" s="124"/>
      <c r="C76" s="144"/>
      <c r="D76" s="124"/>
    </row>
    <row r="77" spans="1:5" s="83" customFormat="1" ht="19.899999999999999" customHeight="1">
      <c r="A77" s="102">
        <v>42881</v>
      </c>
      <c r="B77" s="86">
        <v>501.85</v>
      </c>
      <c r="C77" s="143" t="s">
        <v>104</v>
      </c>
      <c r="D77" s="122" t="s">
        <v>79</v>
      </c>
      <c r="E77" s="66"/>
    </row>
    <row r="78" spans="1:5" s="30" customFormat="1" ht="14.45">
      <c r="A78" s="251"/>
      <c r="B78" s="166"/>
      <c r="C78" s="165"/>
      <c r="D78" s="166"/>
      <c r="E78" s="168"/>
    </row>
    <row r="79" spans="1:5" s="30" customFormat="1" ht="28.9">
      <c r="A79" s="252">
        <v>42909</v>
      </c>
      <c r="B79" s="86">
        <v>620.61</v>
      </c>
      <c r="C79" s="145" t="s">
        <v>105</v>
      </c>
      <c r="D79" s="244" t="s">
        <v>106</v>
      </c>
      <c r="E79" s="168"/>
    </row>
    <row r="80" spans="1:5" s="139" customFormat="1" ht="14.45">
      <c r="A80" s="251"/>
      <c r="B80" s="253"/>
      <c r="C80" s="165"/>
      <c r="D80" s="166"/>
      <c r="E80" s="168"/>
    </row>
    <row r="81" spans="1:5" s="30" customFormat="1" ht="14.45">
      <c r="A81" s="254">
        <v>42913</v>
      </c>
      <c r="B81" s="86">
        <v>476.05</v>
      </c>
      <c r="C81" s="164" t="s">
        <v>107</v>
      </c>
      <c r="D81" s="255" t="s">
        <v>79</v>
      </c>
      <c r="E81" s="168"/>
    </row>
    <row r="82" spans="1:5" ht="13.15" hidden="1" customHeight="1">
      <c r="A82" s="169"/>
      <c r="B82" s="169"/>
      <c r="C82" s="169"/>
      <c r="D82" s="200"/>
    </row>
    <row r="83" spans="1:5" ht="13.15" customHeight="1">
      <c r="A83" s="251">
        <v>42914</v>
      </c>
      <c r="B83" s="169"/>
      <c r="C83" s="165" t="s">
        <v>108</v>
      </c>
      <c r="D83" s="200"/>
    </row>
    <row r="84" spans="1:5" s="83" customFormat="1" ht="14.45">
      <c r="A84" s="101"/>
      <c r="B84" s="113">
        <v>28.5</v>
      </c>
      <c r="C84" s="144"/>
      <c r="D84" s="124" t="s">
        <v>93</v>
      </c>
      <c r="E84" s="66"/>
    </row>
    <row r="85" spans="1:5" ht="13.15" customHeight="1">
      <c r="A85" s="256"/>
      <c r="B85" s="169"/>
      <c r="C85" s="165"/>
      <c r="D85" s="169"/>
    </row>
    <row r="86" spans="1:5" ht="13.15" customHeight="1">
      <c r="A86" s="162" t="s">
        <v>109</v>
      </c>
      <c r="B86" s="163">
        <v>125.35</v>
      </c>
      <c r="C86" s="164" t="s">
        <v>110</v>
      </c>
      <c r="D86" s="137"/>
    </row>
    <row r="87" spans="1:5" ht="19.5" customHeight="1">
      <c r="A87" s="108" t="s">
        <v>59</v>
      </c>
      <c r="B87" s="128">
        <f>SUM(B15:B86)</f>
        <v>11970.009999999998</v>
      </c>
      <c r="C87" s="169"/>
      <c r="D87" s="169"/>
    </row>
    <row r="88" spans="1:5" ht="19.5" customHeight="1">
      <c r="A88" s="192" t="s">
        <v>111</v>
      </c>
      <c r="B88" s="193"/>
      <c r="C88" s="193"/>
      <c r="D88" s="129"/>
    </row>
    <row r="89" spans="1:5" ht="25.5" customHeight="1">
      <c r="A89" s="106" t="s">
        <v>112</v>
      </c>
      <c r="B89" s="107" t="s">
        <v>55</v>
      </c>
      <c r="C89" s="107" t="s">
        <v>61</v>
      </c>
      <c r="D89" s="107" t="s">
        <v>113</v>
      </c>
    </row>
    <row r="90" spans="1:5" ht="14.45" customHeight="1">
      <c r="A90" s="250"/>
      <c r="B90" s="113">
        <v>12.6</v>
      </c>
      <c r="C90" s="99" t="s">
        <v>114</v>
      </c>
      <c r="D90" s="88" t="s">
        <v>115</v>
      </c>
    </row>
    <row r="91" spans="1:5" ht="12.75" hidden="1" customHeight="1">
      <c r="A91" s="250"/>
      <c r="B91" s="113">
        <v>25.2</v>
      </c>
      <c r="C91" s="99"/>
      <c r="D91" s="88" t="s">
        <v>116</v>
      </c>
      <c r="E91" s="4" t="s">
        <v>117</v>
      </c>
    </row>
    <row r="92" spans="1:5" ht="19.5" customHeight="1">
      <c r="A92" s="250"/>
      <c r="B92" s="113"/>
      <c r="C92" s="99"/>
      <c r="D92" s="88"/>
    </row>
    <row r="93" spans="1:5" s="83" customFormat="1" ht="21" customHeight="1">
      <c r="A93" s="242">
        <v>42618</v>
      </c>
      <c r="B93" s="86">
        <v>13</v>
      </c>
      <c r="C93" s="98" t="s">
        <v>118</v>
      </c>
      <c r="D93" s="89" t="s">
        <v>119</v>
      </c>
      <c r="E93" s="4"/>
    </row>
    <row r="94" spans="1:5" s="30" customFormat="1" ht="12.6" customHeight="1">
      <c r="A94" s="243"/>
      <c r="B94" s="130"/>
      <c r="C94" s="99"/>
      <c r="D94" s="88"/>
      <c r="E94" s="4"/>
    </row>
    <row r="95" spans="1:5" s="30" customFormat="1" ht="15" customHeight="1">
      <c r="A95" s="242">
        <v>42642</v>
      </c>
      <c r="B95" s="86">
        <v>16.600000000000001</v>
      </c>
      <c r="C95" s="98" t="s">
        <v>120</v>
      </c>
      <c r="D95" s="89" t="s">
        <v>119</v>
      </c>
      <c r="E95" s="4"/>
    </row>
    <row r="96" spans="1:5" ht="13.15" customHeight="1">
      <c r="A96" s="243"/>
      <c r="B96" s="113"/>
      <c r="C96" s="165"/>
      <c r="D96" s="88"/>
    </row>
    <row r="97" spans="1:5" ht="14.45">
      <c r="A97" s="242">
        <v>42681</v>
      </c>
      <c r="B97" s="86">
        <v>12.7</v>
      </c>
      <c r="C97" s="164" t="s">
        <v>120</v>
      </c>
      <c r="D97" s="89" t="s">
        <v>119</v>
      </c>
    </row>
    <row r="98" spans="1:5" ht="14.45">
      <c r="A98" s="243"/>
      <c r="B98" s="113"/>
      <c r="C98" s="165"/>
      <c r="D98" s="88"/>
    </row>
    <row r="99" spans="1:5" ht="14.45">
      <c r="A99" s="242">
        <v>42691</v>
      </c>
      <c r="B99" s="86">
        <v>63.5</v>
      </c>
      <c r="C99" s="98" t="s">
        <v>78</v>
      </c>
      <c r="D99" s="89" t="s">
        <v>115</v>
      </c>
    </row>
    <row r="100" spans="1:5" ht="14.45">
      <c r="A100" s="243"/>
      <c r="B100" s="113"/>
      <c r="C100" s="99"/>
      <c r="D100" s="88"/>
    </row>
    <row r="101" spans="1:5" ht="14.45">
      <c r="A101" s="242">
        <v>42695</v>
      </c>
      <c r="B101" s="86">
        <v>21</v>
      </c>
      <c r="C101" s="98" t="s">
        <v>81</v>
      </c>
      <c r="D101" s="89" t="s">
        <v>115</v>
      </c>
    </row>
    <row r="102" spans="1:5" ht="14.45">
      <c r="A102" s="243"/>
      <c r="B102" s="113"/>
      <c r="C102" s="99"/>
      <c r="D102" s="88"/>
    </row>
    <row r="103" spans="1:5" ht="14.45">
      <c r="A103" s="242">
        <v>42698</v>
      </c>
      <c r="B103" s="86">
        <v>33</v>
      </c>
      <c r="C103" s="98" t="s">
        <v>83</v>
      </c>
      <c r="D103" s="89" t="s">
        <v>115</v>
      </c>
    </row>
    <row r="104" spans="1:5" ht="14.45">
      <c r="A104" s="243"/>
      <c r="B104" s="130"/>
      <c r="C104" s="99"/>
      <c r="D104" s="88"/>
    </row>
    <row r="105" spans="1:5" ht="14.45">
      <c r="A105" s="248">
        <v>42767</v>
      </c>
      <c r="B105" s="86">
        <v>15</v>
      </c>
      <c r="C105" s="143" t="s">
        <v>121</v>
      </c>
      <c r="D105" s="132" t="s">
        <v>119</v>
      </c>
    </row>
    <row r="106" spans="1:5" ht="15" customHeight="1">
      <c r="A106" s="249"/>
      <c r="B106" s="113">
        <v>20.2</v>
      </c>
      <c r="C106" s="144"/>
      <c r="D106" s="133" t="s">
        <v>119</v>
      </c>
    </row>
    <row r="107" spans="1:5" ht="14.45">
      <c r="A107" s="249"/>
      <c r="B107" s="125"/>
      <c r="C107" s="144"/>
      <c r="D107" s="133"/>
    </row>
    <row r="108" spans="1:5" ht="14.45">
      <c r="A108" s="248">
        <v>42768</v>
      </c>
      <c r="B108" s="86">
        <v>10.7</v>
      </c>
      <c r="C108" s="143" t="s">
        <v>122</v>
      </c>
      <c r="D108" s="132" t="s">
        <v>119</v>
      </c>
    </row>
    <row r="109" spans="1:5" ht="14.45">
      <c r="A109" s="124"/>
      <c r="B109" s="124"/>
      <c r="C109" s="144"/>
      <c r="D109" s="133"/>
      <c r="E109" s="111"/>
    </row>
    <row r="110" spans="1:5" ht="14.45">
      <c r="A110" s="252">
        <v>42828</v>
      </c>
      <c r="B110" s="86">
        <v>11</v>
      </c>
      <c r="C110" s="164" t="s">
        <v>123</v>
      </c>
      <c r="D110" s="131" t="s">
        <v>119</v>
      </c>
      <c r="E110" s="127"/>
    </row>
    <row r="111" spans="1:5" ht="14.45">
      <c r="A111" s="257"/>
      <c r="B111" s="258"/>
      <c r="C111" s="259"/>
      <c r="D111" s="258"/>
      <c r="E111" s="127"/>
    </row>
    <row r="112" spans="1:5" ht="14.45">
      <c r="A112" s="252">
        <v>42859</v>
      </c>
      <c r="B112" s="86">
        <v>16</v>
      </c>
      <c r="C112" s="164" t="s">
        <v>120</v>
      </c>
      <c r="D112" s="244" t="s">
        <v>119</v>
      </c>
      <c r="E112" s="127"/>
    </row>
    <row r="114" spans="1:5">
      <c r="A114" s="108" t="s">
        <v>59</v>
      </c>
      <c r="B114" s="128">
        <f>SUM(B90:B113)</f>
        <v>270.5</v>
      </c>
      <c r="C114" s="169"/>
      <c r="D114" s="169"/>
    </row>
    <row r="115" spans="1:5" ht="28.15" customHeight="1">
      <c r="A115" s="177" t="s">
        <v>124</v>
      </c>
      <c r="B115" s="109">
        <f>B12+B87+B114</f>
        <v>12240.509999999998</v>
      </c>
      <c r="C115" s="156"/>
      <c r="D115" s="156"/>
      <c r="E115" s="83"/>
    </row>
    <row r="116" spans="1:5">
      <c r="A116" s="169"/>
      <c r="B116" s="136"/>
      <c r="C116" s="137"/>
      <c r="D116" s="137"/>
      <c r="E116" s="169"/>
    </row>
    <row r="117" spans="1:5">
      <c r="A117" s="138" t="s">
        <v>125</v>
      </c>
      <c r="B117" s="104"/>
      <c r="C117" s="169"/>
      <c r="D117" s="169"/>
      <c r="E117" s="169"/>
    </row>
    <row r="118" spans="1:5">
      <c r="A118" s="180" t="s">
        <v>126</v>
      </c>
      <c r="B118" s="180"/>
      <c r="C118" s="180"/>
      <c r="D118" s="169"/>
      <c r="E118" s="169"/>
    </row>
    <row r="119" spans="1:5">
      <c r="A119" s="181" t="s">
        <v>127</v>
      </c>
      <c r="B119" s="181"/>
      <c r="C119" s="181"/>
      <c r="D119" s="169"/>
      <c r="E119" s="169"/>
    </row>
    <row r="120" spans="1:5">
      <c r="A120" s="50" t="s">
        <v>128</v>
      </c>
      <c r="B120" s="66"/>
      <c r="C120" s="169"/>
      <c r="D120" s="169"/>
    </row>
    <row r="121" spans="1:5">
      <c r="A121" s="66" t="s">
        <v>129</v>
      </c>
      <c r="B121" s="66"/>
      <c r="C121" s="169"/>
      <c r="D121" s="169"/>
    </row>
    <row r="122" spans="1:5">
      <c r="A122" s="66" t="s">
        <v>130</v>
      </c>
      <c r="B122" s="66"/>
      <c r="C122" s="169"/>
      <c r="D122" s="169"/>
    </row>
    <row r="123" spans="1:5">
      <c r="A123" s="178" t="s">
        <v>131</v>
      </c>
      <c r="B123" s="178"/>
      <c r="C123" s="178"/>
      <c r="D123" s="178"/>
    </row>
    <row r="124" spans="1:5">
      <c r="A124" s="169"/>
      <c r="B124" s="169"/>
      <c r="C124" s="169"/>
      <c r="D124" s="169"/>
    </row>
    <row r="125" spans="1:5">
      <c r="A125" s="169"/>
      <c r="B125" s="169"/>
      <c r="C125" s="169"/>
      <c r="D125" s="169"/>
    </row>
    <row r="126" spans="1:5">
      <c r="A126" s="169"/>
      <c r="B126" s="169"/>
      <c r="C126" s="169"/>
      <c r="D126" s="169"/>
    </row>
    <row r="127" spans="1:5">
      <c r="A127" s="169"/>
      <c r="B127" s="169"/>
      <c r="C127" s="169"/>
      <c r="D127" s="169"/>
    </row>
    <row r="128" spans="1:5">
      <c r="A128" s="169"/>
      <c r="B128" s="169"/>
      <c r="C128" s="169"/>
      <c r="D128" s="169"/>
    </row>
    <row r="129" spans="1:4">
      <c r="A129" s="169"/>
      <c r="B129" s="169"/>
      <c r="C129" s="169"/>
      <c r="D129" s="169"/>
    </row>
    <row r="130" spans="1:4">
      <c r="A130" s="169"/>
      <c r="B130" s="169"/>
      <c r="C130" s="169"/>
      <c r="D130" s="169"/>
    </row>
    <row r="131" spans="1:4">
      <c r="A131" s="169"/>
      <c r="B131" s="169"/>
      <c r="C131" s="169"/>
      <c r="D131" s="169"/>
    </row>
    <row r="132" spans="1:4">
      <c r="A132" s="169"/>
      <c r="B132" s="169"/>
      <c r="C132" s="169"/>
      <c r="D132" s="169"/>
    </row>
    <row r="133" spans="1:4">
      <c r="A133" s="169"/>
      <c r="B133" s="169"/>
      <c r="C133" s="169"/>
      <c r="D133" s="169"/>
    </row>
    <row r="134" spans="1:4">
      <c r="A134" s="169"/>
      <c r="B134" s="169"/>
      <c r="C134" s="169"/>
      <c r="D134" s="169"/>
    </row>
  </sheetData>
  <mergeCells count="16">
    <mergeCell ref="A123:D123"/>
    <mergeCell ref="A1:D1"/>
    <mergeCell ref="A118:C118"/>
    <mergeCell ref="A119:C119"/>
    <mergeCell ref="A8:D8"/>
    <mergeCell ref="B5:D5"/>
    <mergeCell ref="A6:D6"/>
    <mergeCell ref="A7:D7"/>
    <mergeCell ref="A13:C13"/>
    <mergeCell ref="A88:C88"/>
    <mergeCell ref="A3:A4"/>
    <mergeCell ref="C3:D3"/>
    <mergeCell ref="C4:D4"/>
    <mergeCell ref="C10:D10"/>
    <mergeCell ref="B2:D2"/>
    <mergeCell ref="D81:D83"/>
  </mergeCells>
  <printOptions gridLines="1"/>
  <pageMargins left="0.70866141732283472" right="0.70866141732283472" top="0.74803149606299213" bottom="0.74803149606299213" header="0.31496062992125984" footer="0.31496062992125984"/>
  <pageSetup paperSize="8" scale="92" fitToHeight="0" orientation="landscape" r:id="rId1"/>
  <headerFooter alignWithMargins="0"/>
  <rowBreaks count="2" manualBreakCount="2">
    <brk id="40" max="3" man="1"/>
    <brk id="8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view="pageBreakPreview" zoomScale="60" zoomScaleNormal="100" workbookViewId="0">
      <selection activeCell="C4" sqref="C4:F4"/>
    </sheetView>
  </sheetViews>
  <sheetFormatPr defaultColWidth="9.140625" defaultRowHeight="13.15"/>
  <cols>
    <col min="1" max="2" width="23.5703125" style="11" customWidth="1"/>
    <col min="3" max="6" width="27.5703125" style="11" customWidth="1"/>
    <col min="7" max="16384" width="9.140625" style="12"/>
  </cols>
  <sheetData>
    <row r="1" spans="1:7" ht="36" customHeight="1">
      <c r="A1" s="205" t="s">
        <v>41</v>
      </c>
      <c r="B1" s="205"/>
      <c r="C1" s="205"/>
      <c r="D1" s="205"/>
      <c r="E1" s="205"/>
      <c r="F1" s="205"/>
    </row>
    <row r="2" spans="1:7" ht="36" customHeight="1">
      <c r="A2" s="35" t="s">
        <v>42</v>
      </c>
      <c r="B2" s="209" t="str">
        <f>Travel!B2</f>
        <v>Ministry of Education</v>
      </c>
      <c r="C2" s="209"/>
      <c r="D2" s="209"/>
      <c r="E2" s="209"/>
      <c r="F2" s="209"/>
      <c r="G2" s="36"/>
    </row>
    <row r="3" spans="1:7" ht="36" customHeight="1">
      <c r="A3" s="194" t="s">
        <v>44</v>
      </c>
      <c r="B3" s="172" t="s">
        <v>45</v>
      </c>
      <c r="C3" s="196" t="s">
        <v>46</v>
      </c>
      <c r="D3" s="217"/>
      <c r="E3" s="217"/>
      <c r="F3" s="218"/>
      <c r="G3" s="36"/>
    </row>
    <row r="4" spans="1:7" ht="36" customHeight="1">
      <c r="A4" s="216"/>
      <c r="B4" s="172" t="s">
        <v>47</v>
      </c>
      <c r="C4" s="196" t="s">
        <v>48</v>
      </c>
      <c r="D4" s="217"/>
      <c r="E4" s="217"/>
      <c r="F4" s="218"/>
      <c r="G4" s="37"/>
    </row>
    <row r="5" spans="1:7" ht="36" customHeight="1">
      <c r="A5" s="35" t="s">
        <v>49</v>
      </c>
      <c r="B5" s="210" t="str">
        <f>Travel!B5</f>
        <v>1 July 2016 to 30 June 2017 (or specify applicable part year)*</v>
      </c>
      <c r="C5" s="210"/>
      <c r="D5" s="210"/>
      <c r="E5" s="210"/>
      <c r="F5" s="210"/>
      <c r="G5" s="37"/>
    </row>
    <row r="6" spans="1:7" s="10" customFormat="1" ht="35.25" customHeight="1">
      <c r="A6" s="211" t="s">
        <v>132</v>
      </c>
      <c r="B6" s="212"/>
      <c r="C6" s="213"/>
      <c r="D6" s="213"/>
      <c r="E6" s="213"/>
      <c r="F6" s="214"/>
    </row>
    <row r="7" spans="1:7" s="10" customFormat="1" ht="35.25" customHeight="1">
      <c r="A7" s="206" t="s">
        <v>133</v>
      </c>
      <c r="B7" s="207"/>
      <c r="C7" s="207"/>
      <c r="D7" s="207"/>
      <c r="E7" s="207"/>
      <c r="F7" s="208"/>
    </row>
    <row r="8" spans="1:7" s="2" customFormat="1" ht="30.95" customHeight="1">
      <c r="A8" s="202" t="s">
        <v>134</v>
      </c>
      <c r="B8" s="203"/>
      <c r="C8" s="3"/>
      <c r="D8" s="3"/>
      <c r="E8" s="3"/>
      <c r="F8" s="16"/>
    </row>
    <row r="9" spans="1:7" ht="26.45">
      <c r="A9" s="17" t="s">
        <v>112</v>
      </c>
      <c r="B9" s="31" t="s">
        <v>135</v>
      </c>
      <c r="C9" s="1" t="s">
        <v>136</v>
      </c>
      <c r="D9" s="1" t="s">
        <v>137</v>
      </c>
      <c r="E9" s="1" t="s">
        <v>138</v>
      </c>
      <c r="F9" s="5" t="s">
        <v>139</v>
      </c>
    </row>
    <row r="10" spans="1:7" ht="13.15" customHeight="1">
      <c r="A10" s="174"/>
      <c r="B10" s="153">
        <v>0</v>
      </c>
      <c r="C10" s="198" t="s">
        <v>140</v>
      </c>
      <c r="D10" s="198"/>
      <c r="E10" s="198"/>
      <c r="F10" s="198"/>
    </row>
    <row r="11" spans="1:7" hidden="1">
      <c r="A11" s="174"/>
      <c r="B11" s="171"/>
      <c r="C11" s="171"/>
      <c r="D11" s="171"/>
      <c r="E11" s="171"/>
      <c r="F11" s="175"/>
    </row>
    <row r="12" spans="1:7" s="15" customFormat="1" ht="25.5" hidden="1" customHeight="1">
      <c r="A12" s="174"/>
      <c r="B12" s="171"/>
      <c r="C12" s="171"/>
      <c r="D12" s="171"/>
      <c r="E12" s="171"/>
      <c r="F12" s="175"/>
    </row>
    <row r="13" spans="1:7" ht="24.95" customHeight="1">
      <c r="A13" s="56" t="s">
        <v>141</v>
      </c>
      <c r="B13" s="57">
        <f>SUM(B10:B12)</f>
        <v>0</v>
      </c>
      <c r="C13" s="18"/>
      <c r="D13" s="19"/>
      <c r="E13" s="19"/>
      <c r="F13" s="20"/>
    </row>
    <row r="14" spans="1:7">
      <c r="A14" s="59"/>
      <c r="B14" s="22"/>
      <c r="C14" s="22"/>
      <c r="D14" s="22"/>
      <c r="E14" s="22"/>
      <c r="F14" s="23"/>
    </row>
    <row r="15" spans="1:7">
      <c r="A15" s="33" t="s">
        <v>125</v>
      </c>
      <c r="B15" s="2"/>
      <c r="C15" s="62"/>
      <c r="D15" s="171"/>
      <c r="E15" s="171"/>
      <c r="F15" s="175"/>
    </row>
    <row r="16" spans="1:7">
      <c r="A16" s="180" t="s">
        <v>142</v>
      </c>
      <c r="B16" s="180"/>
      <c r="C16" s="180"/>
      <c r="D16" s="180"/>
      <c r="E16" s="180"/>
      <c r="F16" s="215"/>
    </row>
    <row r="17" spans="1:6">
      <c r="A17" s="204" t="s">
        <v>143</v>
      </c>
      <c r="B17" s="204"/>
      <c r="C17" s="204"/>
      <c r="D17" s="171"/>
      <c r="E17" s="171"/>
      <c r="F17" s="175"/>
    </row>
    <row r="18" spans="1:6">
      <c r="A18" s="50" t="s">
        <v>144</v>
      </c>
      <c r="B18" s="51"/>
      <c r="C18" s="62"/>
      <c r="D18" s="171"/>
      <c r="E18" s="171"/>
      <c r="F18" s="171"/>
    </row>
    <row r="19" spans="1:6">
      <c r="A19" s="66" t="s">
        <v>145</v>
      </c>
      <c r="B19" s="51"/>
      <c r="C19" s="62"/>
      <c r="D19" s="62"/>
      <c r="E19" s="62"/>
      <c r="F19" s="7"/>
    </row>
    <row r="20" spans="1:6" ht="12.75" customHeight="1">
      <c r="A20" s="201" t="s">
        <v>131</v>
      </c>
      <c r="B20" s="201"/>
      <c r="C20" s="170"/>
      <c r="D20" s="170"/>
      <c r="E20" s="170"/>
      <c r="F20" s="68"/>
    </row>
    <row r="21" spans="1:6">
      <c r="A21" s="171"/>
      <c r="B21" s="171"/>
      <c r="C21" s="171"/>
      <c r="D21" s="171"/>
      <c r="E21" s="171"/>
      <c r="F21" s="171"/>
    </row>
    <row r="22" spans="1:6">
      <c r="A22" s="171"/>
      <c r="B22" s="171"/>
      <c r="C22" s="171"/>
      <c r="D22" s="171"/>
      <c r="E22" s="171"/>
      <c r="F22" s="171"/>
    </row>
    <row r="23" spans="1:6">
      <c r="A23" s="171"/>
      <c r="B23" s="171"/>
      <c r="C23" s="171"/>
      <c r="D23" s="171"/>
      <c r="E23" s="171"/>
      <c r="F23" s="171"/>
    </row>
    <row r="24" spans="1:6">
      <c r="A24" s="171"/>
      <c r="B24" s="171"/>
      <c r="C24" s="171"/>
      <c r="D24" s="171"/>
      <c r="E24" s="171"/>
      <c r="F24" s="171"/>
    </row>
    <row r="25" spans="1:6">
      <c r="A25" s="171"/>
      <c r="B25" s="171"/>
      <c r="C25" s="171"/>
      <c r="D25" s="171"/>
      <c r="E25" s="171"/>
      <c r="F25" s="171"/>
    </row>
  </sheetData>
  <mergeCells count="13">
    <mergeCell ref="C10:F10"/>
    <mergeCell ref="A20:B20"/>
    <mergeCell ref="A8:B8"/>
    <mergeCell ref="A17:C17"/>
    <mergeCell ref="A1:F1"/>
    <mergeCell ref="A7:F7"/>
    <mergeCell ref="B2:F2"/>
    <mergeCell ref="B5:F5"/>
    <mergeCell ref="A6:F6"/>
    <mergeCell ref="A16:F16"/>
    <mergeCell ref="A3:A4"/>
    <mergeCell ref="C3:F3"/>
    <mergeCell ref="C4:F4"/>
  </mergeCells>
  <printOptions gridLines="1"/>
  <pageMargins left="0.70866141732283472" right="0.70866141732283472" top="0.74803149606299213" bottom="0.74803149606299213" header="0.31496062992125984" footer="0.31496062992125984"/>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4"/>
  <sheetViews>
    <sheetView view="pageBreakPreview" zoomScale="60" zoomScaleNormal="100" workbookViewId="0">
      <selection activeCell="C4" sqref="C4:E4"/>
    </sheetView>
  </sheetViews>
  <sheetFormatPr defaultColWidth="9.140625" defaultRowHeight="13.15"/>
  <cols>
    <col min="1" max="5" width="27.5703125" style="26" customWidth="1"/>
    <col min="6" max="16384" width="9.140625" style="27"/>
  </cols>
  <sheetData>
    <row r="1" spans="1:21" ht="36" customHeight="1">
      <c r="A1" s="205" t="s">
        <v>41</v>
      </c>
      <c r="B1" s="205"/>
      <c r="C1" s="205"/>
      <c r="D1" s="205"/>
      <c r="E1" s="205"/>
      <c r="F1" s="61"/>
    </row>
    <row r="2" spans="1:21" ht="36" customHeight="1">
      <c r="A2" s="35" t="s">
        <v>42</v>
      </c>
      <c r="B2" s="209" t="str">
        <f>Travel!B2</f>
        <v>Ministry of Education</v>
      </c>
      <c r="C2" s="209"/>
      <c r="D2" s="209"/>
      <c r="E2" s="209"/>
      <c r="F2" s="36"/>
      <c r="G2" s="36"/>
    </row>
    <row r="3" spans="1:21" s="4" customFormat="1" ht="36" customHeight="1">
      <c r="A3" s="194" t="s">
        <v>44</v>
      </c>
      <c r="B3" s="172" t="s">
        <v>45</v>
      </c>
      <c r="C3" s="232" t="s">
        <v>46</v>
      </c>
      <c r="D3" s="233"/>
      <c r="E3" s="233"/>
      <c r="F3" s="66"/>
      <c r="G3" s="66"/>
      <c r="H3" s="66"/>
      <c r="I3" s="66"/>
      <c r="J3" s="66"/>
      <c r="K3" s="66"/>
      <c r="L3" s="66"/>
      <c r="M3" s="66"/>
      <c r="N3" s="66"/>
      <c r="O3" s="66"/>
      <c r="P3" s="66"/>
      <c r="Q3" s="66"/>
      <c r="R3" s="66"/>
      <c r="S3" s="66"/>
      <c r="T3" s="66"/>
      <c r="U3" s="66"/>
    </row>
    <row r="4" spans="1:21" s="4" customFormat="1" ht="36" customHeight="1">
      <c r="A4" s="195"/>
      <c r="B4" s="172" t="s">
        <v>47</v>
      </c>
      <c r="C4" s="232" t="s">
        <v>48</v>
      </c>
      <c r="D4" s="233"/>
      <c r="E4" s="234"/>
    </row>
    <row r="5" spans="1:21" ht="36" customHeight="1">
      <c r="A5" s="228" t="s">
        <v>146</v>
      </c>
      <c r="B5" s="229"/>
      <c r="C5" s="229"/>
      <c r="D5" s="229"/>
      <c r="E5" s="230"/>
    </row>
    <row r="6" spans="1:21" ht="20.100000000000001" customHeight="1">
      <c r="A6" s="226" t="s">
        <v>147</v>
      </c>
      <c r="B6" s="226"/>
      <c r="C6" s="226"/>
      <c r="D6" s="226"/>
      <c r="E6" s="227"/>
      <c r="F6" s="38"/>
      <c r="G6" s="38"/>
    </row>
    <row r="7" spans="1:21" ht="20.25" customHeight="1">
      <c r="A7" s="24" t="s">
        <v>148</v>
      </c>
      <c r="B7" s="3"/>
      <c r="C7" s="3"/>
      <c r="D7" s="3"/>
      <c r="E7" s="16"/>
    </row>
    <row r="8" spans="1:21" ht="26.45">
      <c r="A8" s="17" t="s">
        <v>112</v>
      </c>
      <c r="B8" s="1" t="s">
        <v>149</v>
      </c>
      <c r="C8" s="1" t="s">
        <v>150</v>
      </c>
      <c r="D8" s="1" t="s">
        <v>151</v>
      </c>
      <c r="E8" s="5" t="s">
        <v>152</v>
      </c>
    </row>
    <row r="9" spans="1:21">
      <c r="A9" s="198" t="s">
        <v>153</v>
      </c>
      <c r="B9" s="198"/>
      <c r="C9" s="231"/>
      <c r="D9" s="153">
        <v>0</v>
      </c>
      <c r="E9" s="34"/>
    </row>
    <row r="10" spans="1:21">
      <c r="A10" s="32"/>
      <c r="B10" s="33"/>
      <c r="C10" s="33"/>
      <c r="D10" s="33"/>
      <c r="E10" s="34"/>
    </row>
    <row r="11" spans="1:21">
      <c r="A11" s="32"/>
      <c r="B11" s="33"/>
      <c r="C11" s="33"/>
      <c r="D11" s="33"/>
      <c r="E11" s="34"/>
      <c r="N11" s="39"/>
    </row>
    <row r="12" spans="1:21">
      <c r="A12" s="32"/>
      <c r="B12" s="33"/>
      <c r="C12" s="33"/>
      <c r="D12" s="33"/>
      <c r="E12" s="34"/>
    </row>
    <row r="13" spans="1:21" hidden="1">
      <c r="A13" s="32"/>
      <c r="B13" s="33"/>
      <c r="C13" s="33"/>
      <c r="D13" s="33"/>
      <c r="E13" s="34"/>
    </row>
    <row r="14" spans="1:21" ht="27.95" customHeight="1">
      <c r="A14" s="25" t="s">
        <v>154</v>
      </c>
      <c r="B14" s="84" t="s">
        <v>155</v>
      </c>
      <c r="C14" s="18"/>
      <c r="D14" s="67">
        <f>SUM(D9:D13)</f>
        <v>0</v>
      </c>
      <c r="E14" s="20"/>
    </row>
    <row r="15" spans="1:21">
      <c r="A15" s="21"/>
      <c r="B15" s="40"/>
      <c r="C15" s="22"/>
      <c r="D15" s="1"/>
      <c r="E15" s="23"/>
    </row>
    <row r="16" spans="1:21">
      <c r="A16" s="69" t="s">
        <v>156</v>
      </c>
      <c r="B16" s="70"/>
      <c r="C16" s="70"/>
      <c r="D16" s="70"/>
      <c r="E16" s="71"/>
    </row>
    <row r="17" spans="1:6">
      <c r="A17" s="224" t="s">
        <v>143</v>
      </c>
      <c r="B17" s="204"/>
      <c r="C17" s="204"/>
      <c r="D17" s="33"/>
      <c r="E17" s="34"/>
    </row>
    <row r="18" spans="1:6">
      <c r="A18" s="219" t="s">
        <v>157</v>
      </c>
      <c r="B18" s="220"/>
      <c r="C18" s="220"/>
      <c r="D18" s="220"/>
      <c r="E18" s="221"/>
    </row>
    <row r="19" spans="1:6">
      <c r="A19" s="12" t="s">
        <v>158</v>
      </c>
      <c r="B19" s="27"/>
      <c r="C19" s="27"/>
      <c r="D19" s="27"/>
      <c r="E19" s="27"/>
    </row>
    <row r="20" spans="1:6" ht="26.1" customHeight="1">
      <c r="A20" s="224" t="s">
        <v>159</v>
      </c>
      <c r="B20" s="204"/>
      <c r="C20" s="204"/>
      <c r="D20" s="204"/>
      <c r="E20" s="225"/>
    </row>
    <row r="21" spans="1:6">
      <c r="A21" s="50" t="s">
        <v>160</v>
      </c>
      <c r="B21" s="33"/>
      <c r="C21" s="33"/>
      <c r="D21" s="33"/>
      <c r="E21" s="34"/>
    </row>
    <row r="22" spans="1:6">
      <c r="A22" s="50" t="s">
        <v>161</v>
      </c>
      <c r="B22" s="51"/>
      <c r="C22" s="62"/>
      <c r="D22" s="62"/>
      <c r="E22" s="7"/>
      <c r="F22" s="62"/>
    </row>
    <row r="23" spans="1:6" ht="12.75" customHeight="1">
      <c r="A23" s="222" t="s">
        <v>131</v>
      </c>
      <c r="B23" s="223"/>
      <c r="C23" s="173"/>
      <c r="D23" s="173"/>
      <c r="E23" s="68"/>
      <c r="F23" s="173"/>
    </row>
    <row r="24" spans="1:6">
      <c r="A24" s="72"/>
      <c r="B24" s="73"/>
      <c r="C24" s="73"/>
      <c r="D24" s="73"/>
      <c r="E24" s="74"/>
    </row>
  </sheetData>
  <mergeCells count="12">
    <mergeCell ref="A18:E18"/>
    <mergeCell ref="A23:B23"/>
    <mergeCell ref="A1:E1"/>
    <mergeCell ref="A17:C17"/>
    <mergeCell ref="A20:E20"/>
    <mergeCell ref="A6:E6"/>
    <mergeCell ref="B2:E2"/>
    <mergeCell ref="A5:E5"/>
    <mergeCell ref="A9:C9"/>
    <mergeCell ref="A3:A4"/>
    <mergeCell ref="C3:E3"/>
    <mergeCell ref="C4:E4"/>
  </mergeCells>
  <printOptions gridLines="1"/>
  <pageMargins left="0.70866141732283472" right="0.70866141732283472" top="0.74803149606299213" bottom="0.74803149606299213" header="0.31496062992125984" footer="0.31496062992125984"/>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6"/>
  <sheetViews>
    <sheetView view="pageBreakPreview" zoomScale="60" zoomScaleNormal="100" workbookViewId="0">
      <selection activeCell="G29" sqref="G29"/>
    </sheetView>
  </sheetViews>
  <sheetFormatPr defaultColWidth="9.140625" defaultRowHeight="13.15"/>
  <cols>
    <col min="1" max="1" width="27.7109375" style="8" customWidth="1"/>
    <col min="2" max="2" width="23.5703125" style="8" customWidth="1"/>
    <col min="3" max="5" width="27.5703125" style="8" customWidth="1"/>
    <col min="6" max="16384" width="9.140625" style="9"/>
  </cols>
  <sheetData>
    <row r="1" spans="1:5" ht="36" customHeight="1">
      <c r="A1" s="205" t="s">
        <v>41</v>
      </c>
      <c r="B1" s="205"/>
      <c r="C1" s="205"/>
      <c r="D1" s="205"/>
      <c r="E1" s="205"/>
    </row>
    <row r="2" spans="1:5" ht="36" customHeight="1">
      <c r="A2" s="35" t="s">
        <v>42</v>
      </c>
      <c r="B2" s="209" t="str">
        <f>Travel!B2</f>
        <v>Ministry of Education</v>
      </c>
      <c r="C2" s="209"/>
      <c r="D2" s="209"/>
      <c r="E2" s="209"/>
    </row>
    <row r="3" spans="1:5" ht="36" customHeight="1">
      <c r="A3" s="194" t="s">
        <v>44</v>
      </c>
      <c r="B3" s="172" t="s">
        <v>45</v>
      </c>
      <c r="C3" s="232" t="s">
        <v>46</v>
      </c>
      <c r="D3" s="233"/>
      <c r="E3" s="233"/>
    </row>
    <row r="4" spans="1:5" ht="36" customHeight="1">
      <c r="A4" s="195"/>
      <c r="B4" s="172" t="s">
        <v>47</v>
      </c>
      <c r="C4" s="232" t="s">
        <v>48</v>
      </c>
      <c r="D4" s="233"/>
      <c r="E4" s="234"/>
    </row>
    <row r="5" spans="1:5" ht="36" customHeight="1">
      <c r="A5" s="240" t="s">
        <v>162</v>
      </c>
      <c r="B5" s="241"/>
      <c r="C5" s="213"/>
      <c r="D5" s="213"/>
      <c r="E5" s="214"/>
    </row>
    <row r="6" spans="1:5" ht="36" customHeight="1">
      <c r="A6" s="237" t="s">
        <v>163</v>
      </c>
      <c r="B6" s="238"/>
      <c r="C6" s="238"/>
      <c r="D6" s="238"/>
      <c r="E6" s="239"/>
    </row>
    <row r="7" spans="1:5" ht="36" customHeight="1">
      <c r="A7" s="235" t="s">
        <v>164</v>
      </c>
      <c r="B7" s="236"/>
      <c r="C7" s="3"/>
      <c r="D7" s="3"/>
      <c r="E7" s="16"/>
    </row>
    <row r="8" spans="1:5" ht="26.45">
      <c r="A8" s="17" t="s">
        <v>112</v>
      </c>
      <c r="B8" s="1" t="s">
        <v>165</v>
      </c>
      <c r="C8" s="1" t="s">
        <v>166</v>
      </c>
      <c r="D8" s="1" t="s">
        <v>167</v>
      </c>
      <c r="E8" s="5" t="s">
        <v>168</v>
      </c>
    </row>
    <row r="9" spans="1:5">
      <c r="A9" s="174"/>
      <c r="B9" s="153">
        <v>0</v>
      </c>
      <c r="C9" s="198" t="s">
        <v>169</v>
      </c>
      <c r="D9" s="198"/>
      <c r="E9" s="231"/>
    </row>
    <row r="10" spans="1:5" ht="14.1" customHeight="1">
      <c r="A10" s="29" t="s">
        <v>170</v>
      </c>
      <c r="B10" s="58">
        <f>SUM(B9:B9)</f>
        <v>0</v>
      </c>
      <c r="C10" s="13"/>
      <c r="D10" s="14"/>
      <c r="E10" s="28"/>
    </row>
    <row r="11" spans="1:5" ht="14.1" customHeight="1">
      <c r="A11" s="60"/>
      <c r="B11" s="58"/>
      <c r="C11" s="13"/>
      <c r="D11" s="14"/>
      <c r="E11" s="81"/>
    </row>
    <row r="12" spans="1:5" ht="14.1" customHeight="1">
      <c r="A12" s="75"/>
      <c r="B12" s="176"/>
      <c r="C12" s="76"/>
      <c r="D12" s="76"/>
      <c r="E12" s="77"/>
    </row>
    <row r="13" spans="1:5">
      <c r="A13" s="32" t="s">
        <v>156</v>
      </c>
      <c r="B13" s="171"/>
      <c r="C13" s="171"/>
      <c r="D13" s="171"/>
      <c r="E13" s="175"/>
    </row>
    <row r="14" spans="1:5">
      <c r="A14" s="224" t="s">
        <v>143</v>
      </c>
      <c r="B14" s="204"/>
      <c r="C14" s="204"/>
      <c r="D14" s="171"/>
      <c r="E14" s="175"/>
    </row>
    <row r="15" spans="1:5" ht="14.1" customHeight="1">
      <c r="A15" s="52" t="s">
        <v>171</v>
      </c>
      <c r="B15" s="53"/>
      <c r="C15" s="171"/>
      <c r="D15" s="171"/>
      <c r="E15" s="175"/>
    </row>
    <row r="16" spans="1:5">
      <c r="A16" s="50" t="s">
        <v>128</v>
      </c>
      <c r="B16" s="51"/>
      <c r="C16" s="62"/>
      <c r="D16" s="171"/>
      <c r="E16" s="175"/>
    </row>
    <row r="17" spans="1:6" ht="12.6" customHeight="1">
      <c r="A17" s="219" t="s">
        <v>172</v>
      </c>
      <c r="B17" s="220"/>
      <c r="C17" s="220"/>
      <c r="D17" s="220"/>
      <c r="E17" s="221"/>
      <c r="F17" s="12"/>
    </row>
    <row r="18" spans="1:6">
      <c r="A18" s="50" t="s">
        <v>145</v>
      </c>
      <c r="B18" s="51"/>
      <c r="C18" s="62"/>
      <c r="D18" s="62"/>
      <c r="E18" s="7"/>
      <c r="F18" s="62"/>
    </row>
    <row r="19" spans="1:6" ht="12.75" customHeight="1">
      <c r="A19" s="222" t="s">
        <v>131</v>
      </c>
      <c r="B19" s="223"/>
      <c r="C19" s="173"/>
      <c r="D19" s="173"/>
      <c r="E19" s="68"/>
      <c r="F19" s="173"/>
    </row>
    <row r="20" spans="1:6">
      <c r="A20" s="78"/>
      <c r="B20" s="55"/>
      <c r="C20" s="79"/>
      <c r="D20" s="79"/>
      <c r="E20" s="80"/>
      <c r="F20" s="12"/>
    </row>
    <row r="21" spans="1:6">
      <c r="A21" s="174"/>
      <c r="B21" s="171"/>
      <c r="C21" s="171"/>
      <c r="D21" s="171"/>
      <c r="E21" s="171"/>
      <c r="F21" s="12"/>
    </row>
    <row r="22" spans="1:6">
      <c r="A22" s="174"/>
      <c r="B22" s="171"/>
      <c r="C22" s="171"/>
      <c r="D22" s="171"/>
      <c r="E22" s="171"/>
      <c r="F22" s="12"/>
    </row>
    <row r="23" spans="1:6">
      <c r="A23" s="174"/>
      <c r="B23" s="171"/>
      <c r="C23" s="171"/>
      <c r="D23" s="171"/>
      <c r="E23" s="171"/>
      <c r="F23" s="12"/>
    </row>
    <row r="24" spans="1:6">
      <c r="A24" s="174"/>
      <c r="B24" s="171"/>
      <c r="C24" s="171"/>
      <c r="D24" s="171"/>
      <c r="E24" s="171"/>
      <c r="F24" s="12"/>
    </row>
    <row r="25" spans="1:6">
      <c r="A25" s="171"/>
      <c r="B25" s="171"/>
      <c r="C25" s="171"/>
      <c r="D25" s="171"/>
      <c r="E25" s="171"/>
    </row>
    <row r="26" spans="1:6">
      <c r="A26" s="171"/>
      <c r="B26" s="171"/>
      <c r="C26" s="171"/>
      <c r="D26" s="171"/>
      <c r="E26" s="171"/>
    </row>
  </sheetData>
  <mergeCells count="12">
    <mergeCell ref="A19:B19"/>
    <mergeCell ref="A17:E17"/>
    <mergeCell ref="A1:E1"/>
    <mergeCell ref="A14:C14"/>
    <mergeCell ref="A7:B7"/>
    <mergeCell ref="B2:E2"/>
    <mergeCell ref="A6:E6"/>
    <mergeCell ref="A5:E5"/>
    <mergeCell ref="C9:E9"/>
    <mergeCell ref="A3:A4"/>
    <mergeCell ref="C3:E3"/>
    <mergeCell ref="C4:E4"/>
  </mergeCells>
  <printOptions gridLines="1"/>
  <pageMargins left="0.70866141732283472" right="0.70866141732283472" top="0.74803149606299213" bottom="0.74803149606299213" header="0.31496062992125984" footer="0.31496062992125984"/>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2017-06-13T23:11:03Z</dcterms:created>
  <dcterms:modified xsi:type="dcterms:W3CDTF">2024-09-17T23:33:12Z</dcterms:modified>
  <cp:category/>
  <cp:contentStatus/>
</cp:coreProperties>
</file>